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5" yWindow="-45" windowWidth="28905" windowHeight="14775" tabRatio="908" firstSheet="23" activeTab="23"/>
  </bookViews>
  <sheets>
    <sheet name="Summary" sheetId="1" r:id="rId1"/>
    <sheet name="1.Nativity" sheetId="2" r:id="rId2"/>
    <sheet name="2.Region" sheetId="3" r:id="rId3"/>
    <sheet name="3.Race&amp;Ethnicity" sheetId="4" r:id="rId4"/>
    <sheet name="4.RaceSelf-Id" sheetId="5" r:id="rId5"/>
    <sheet name="5.Origin" sheetId="6" r:id="rId6"/>
    <sheet name="6.PdArrival" sheetId="7" r:id="rId7"/>
    <sheet name="7.English" sheetId="8" r:id="rId8"/>
    <sheet name="8.Eng.DateofArr." sheetId="9" r:id="rId9"/>
    <sheet name="9.MedianAge" sheetId="10" r:id="rId10"/>
    <sheet name="10.Generations" sheetId="11" r:id="rId11"/>
    <sheet name="11.Sex&amp;Age" sheetId="12" r:id="rId12"/>
    <sheet name="12.Age-Sex Pyramids" sheetId="13" r:id="rId13"/>
    <sheet name="13.MarStat" sheetId="14" r:id="rId14"/>
    <sheet name="14.Births" sheetId="15" r:id="rId15"/>
    <sheet name="15.UnmarriedBirth" sheetId="16" r:id="rId16"/>
    <sheet name="16.EducAttain" sheetId="17" r:id="rId17"/>
    <sheet name="17.SchoolEnrollment" sheetId="18" r:id="rId18"/>
    <sheet name="18.Dropout" sheetId="19" r:id="rId19"/>
    <sheet name="19.CollegeEnrollment" sheetId="20" r:id="rId20"/>
    <sheet name="20.Employment Status" sheetId="21" r:id="rId21"/>
    <sheet name="21.Occupation - Nativity" sheetId="22" r:id="rId22"/>
    <sheet name="22.Occupation" sheetId="23" r:id="rId23"/>
    <sheet name="23.Det.Occupation- Nativity" sheetId="24" r:id="rId24"/>
    <sheet name="24.Det.Occupation" sheetId="25" r:id="rId25"/>
    <sheet name="25.Industry- Nativity" sheetId="26" r:id="rId26"/>
    <sheet name="26.Industry" sheetId="27" r:id="rId27"/>
    <sheet name="27.Det.Industry- Nativity" sheetId="28" r:id="rId28"/>
    <sheet name="28.Det.Industry" sheetId="29" r:id="rId29"/>
    <sheet name="29.Earnings" sheetId="30" r:id="rId30"/>
    <sheet name="30.MedEarnings" sheetId="31" r:id="rId31"/>
    <sheet name="31.FTYREarnings" sheetId="32" r:id="rId32"/>
    <sheet name="32.FTYRMedEarnings" sheetId="33" r:id="rId33"/>
    <sheet name="33.HHldIncDist" sheetId="34" r:id="rId34"/>
    <sheet name="34.MedHHInc" sheetId="35" r:id="rId35"/>
    <sheet name="35.Poverty" sheetId="36" r:id="rId36"/>
    <sheet name="36.HealthInsurance" sheetId="37" r:id="rId37"/>
    <sheet name="37.Public v Private Health" sheetId="38" r:id="rId38"/>
    <sheet name="38.Homeownership" sheetId="39" r:id="rId39"/>
    <sheet name="39.FBHomeownership" sheetId="40" r:id="rId40"/>
    <sheet name="40.HouseholdType(p)" sheetId="41" r:id="rId41"/>
    <sheet name="41.HouseholdType(hhld)" sheetId="42" r:id="rId42"/>
    <sheet name="42.FamilySize" sheetId="43" r:id="rId43"/>
    <sheet name="43.HouseholderType" sheetId="44" r:id="rId44"/>
    <sheet name="44.Region" sheetId="45" r:id="rId45"/>
    <sheet name="45.State" sheetId="46" r:id="rId46"/>
    <sheet name="46. StatebyBirth#" sheetId="47" r:id="rId47"/>
    <sheet name="47.StatebyBirth%" sheetId="48" r:id="rId48"/>
  </sheets>
  <definedNames>
    <definedName name="Z_37C2E896_3061_41AA_BACA_FD496874BE31_.wvu.Cols" localSheetId="23" hidden="1">'23.Det.Occupation- Nativity'!$E:$E</definedName>
    <definedName name="Z_37C2E896_3061_41AA_BACA_FD496874BE31_.wvu.Rows" localSheetId="15" hidden="1">'15.UnmarriedBirth'!$4:$4</definedName>
    <definedName name="Z_37C2E896_3061_41AA_BACA_FD496874BE31_.wvu.Rows" localSheetId="17" hidden="1">'17.SchoolEnrollment'!$5:$5</definedName>
    <definedName name="Z_37C2E896_3061_41AA_BACA_FD496874BE31_.wvu.Rows" localSheetId="18" hidden="1">'18.Dropout'!$4:$5</definedName>
    <definedName name="Z_37C2E896_3061_41AA_BACA_FD496874BE31_.wvu.Rows" localSheetId="19" hidden="1">'19.CollegeEnrollment'!$5:$5</definedName>
    <definedName name="Z_37C2E896_3061_41AA_BACA_FD496874BE31_.wvu.Rows" localSheetId="22" hidden="1">'22.Occupation'!$4:$4</definedName>
    <definedName name="Z_37C2E896_3061_41AA_BACA_FD496874BE31_.wvu.Rows" localSheetId="23" hidden="1">'23.Det.Occupation- Nativity'!$66:$66</definedName>
    <definedName name="Z_37C2E896_3061_41AA_BACA_FD496874BE31_.wvu.Rows" localSheetId="24" hidden="1">'24.Det.Occupation'!$4:$4,'24.Det.Occupation'!$67:$67</definedName>
    <definedName name="Z_37C2E896_3061_41AA_BACA_FD496874BE31_.wvu.Rows" localSheetId="26" hidden="1">'26.Industry'!$4:$4</definedName>
    <definedName name="Z_37C2E896_3061_41AA_BACA_FD496874BE31_.wvu.Rows" localSheetId="28" hidden="1">'28.Det.Industry'!$4:$4</definedName>
    <definedName name="Z_37C2E896_3061_41AA_BACA_FD496874BE31_.wvu.Rows" localSheetId="30" hidden="1">'30.MedEarnings'!$4:$4</definedName>
    <definedName name="Z_37C2E896_3061_41AA_BACA_FD496874BE31_.wvu.Rows" localSheetId="35" hidden="1">'35.Poverty'!$19:$19</definedName>
    <definedName name="Z_AB9B89F2_C512_4AAC_820D_19457100123B_.wvu.Cols" localSheetId="23" hidden="1">'23.Det.Occupation- Nativity'!$E:$E</definedName>
    <definedName name="Z_AB9B89F2_C512_4AAC_820D_19457100123B_.wvu.Rows" localSheetId="15" hidden="1">'15.UnmarriedBirth'!$4:$4</definedName>
    <definedName name="Z_AB9B89F2_C512_4AAC_820D_19457100123B_.wvu.Rows" localSheetId="17" hidden="1">'17.SchoolEnrollment'!$5:$5</definedName>
    <definedName name="Z_AB9B89F2_C512_4AAC_820D_19457100123B_.wvu.Rows" localSheetId="18" hidden="1">'18.Dropout'!$4:$5</definedName>
    <definedName name="Z_AB9B89F2_C512_4AAC_820D_19457100123B_.wvu.Rows" localSheetId="19" hidden="1">'19.CollegeEnrollment'!$5:$5</definedName>
    <definedName name="Z_AB9B89F2_C512_4AAC_820D_19457100123B_.wvu.Rows" localSheetId="22" hidden="1">'22.Occupation'!$4:$4</definedName>
    <definedName name="Z_AB9B89F2_C512_4AAC_820D_19457100123B_.wvu.Rows" localSheetId="23" hidden="1">'23.Det.Occupation- Nativity'!$66:$66</definedName>
    <definedName name="Z_AB9B89F2_C512_4AAC_820D_19457100123B_.wvu.Rows" localSheetId="24" hidden="1">'24.Det.Occupation'!$4:$4,'24.Det.Occupation'!$67:$67</definedName>
    <definedName name="Z_AB9B89F2_C512_4AAC_820D_19457100123B_.wvu.Rows" localSheetId="26" hidden="1">'26.Industry'!$4:$4</definedName>
    <definedName name="Z_AB9B89F2_C512_4AAC_820D_19457100123B_.wvu.Rows" localSheetId="28" hidden="1">'28.Det.Industry'!$4:$4</definedName>
    <definedName name="Z_AB9B89F2_C512_4AAC_820D_19457100123B_.wvu.Rows" localSheetId="30" hidden="1">'30.MedEarnings'!$4:$4</definedName>
    <definedName name="Z_AB9B89F2_C512_4AAC_820D_19457100123B_.wvu.Rows" localSheetId="35" hidden="1">'35.Poverty'!$19:$19</definedName>
  </definedNames>
  <calcPr calcId="145621"/>
  <customWorkbookViews>
    <customWorkbookView name="Gustavo Lopez - Personal View" guid="{37C2E896-3061-41AA-BACA-FD496874BE31}" mergeInterval="0" personalView="1" maximized="1" windowWidth="1920" windowHeight="805" tabRatio="908" activeSheetId="48" showComments="commIndAndComment"/>
    <customWorkbookView name="Jynnah Radford - Personal View" guid="{AB9B89F2-C512-4AAC-820D-19457100123B}" mergeInterval="0" personalView="1" maximized="1" windowWidth="1920" windowHeight="1014" tabRatio="908" activeSheetId="1"/>
  </customWorkbookViews>
</workbook>
</file>

<file path=xl/calcChain.xml><?xml version="1.0" encoding="utf-8"?>
<calcChain xmlns="http://schemas.openxmlformats.org/spreadsheetml/2006/main">
  <c r="Q32" i="8" l="1"/>
  <c r="F30" i="43" l="1"/>
  <c r="C6" i="12"/>
  <c r="C7" i="12"/>
  <c r="C8" i="12"/>
  <c r="C9" i="12"/>
  <c r="C10" i="12"/>
  <c r="C11" i="12"/>
  <c r="C12" i="12"/>
  <c r="C13" i="12"/>
  <c r="C14" i="12"/>
  <c r="C15" i="12"/>
  <c r="C16" i="12"/>
  <c r="C17" i="12"/>
  <c r="C18" i="12"/>
  <c r="C19" i="12"/>
  <c r="C20" i="12"/>
  <c r="C21" i="12"/>
  <c r="C22" i="12"/>
  <c r="C23" i="12"/>
  <c r="C24" i="12"/>
  <c r="C25" i="12"/>
  <c r="C26" i="12"/>
  <c r="C27" i="12"/>
  <c r="F6" i="12"/>
  <c r="F7" i="12"/>
  <c r="F8" i="12"/>
  <c r="F9" i="12"/>
  <c r="F10" i="12"/>
  <c r="F11" i="12"/>
  <c r="F12" i="12"/>
  <c r="F13" i="12"/>
  <c r="F14" i="12"/>
  <c r="F15" i="12"/>
  <c r="F16" i="12"/>
  <c r="F17" i="12"/>
  <c r="F18" i="12"/>
  <c r="F19" i="12"/>
  <c r="F20" i="12"/>
  <c r="F21" i="12"/>
  <c r="F22" i="12"/>
  <c r="F23" i="12"/>
  <c r="F24" i="12"/>
  <c r="F25" i="12"/>
  <c r="F26" i="12"/>
  <c r="F27" i="12"/>
  <c r="J6" i="12"/>
  <c r="J7" i="12"/>
  <c r="J8" i="12"/>
  <c r="J9" i="12"/>
  <c r="J10" i="12"/>
  <c r="J11" i="12"/>
  <c r="J12" i="12"/>
  <c r="J13" i="12"/>
  <c r="J14" i="12"/>
  <c r="J15" i="12"/>
  <c r="J16" i="12"/>
  <c r="J17" i="12"/>
  <c r="J18" i="12"/>
  <c r="J19" i="12"/>
  <c r="J20" i="12"/>
  <c r="J21" i="12"/>
  <c r="J22" i="12"/>
  <c r="J23" i="12"/>
  <c r="J24" i="12"/>
  <c r="J25" i="12"/>
  <c r="J26" i="12"/>
  <c r="J27" i="12"/>
  <c r="M6" i="12"/>
  <c r="M7" i="12"/>
  <c r="M8" i="12"/>
  <c r="M9" i="12"/>
  <c r="M10" i="12"/>
  <c r="M11" i="12"/>
  <c r="M12" i="12"/>
  <c r="M13" i="12"/>
  <c r="M14" i="12"/>
  <c r="M15" i="12"/>
  <c r="M16" i="12"/>
  <c r="M17" i="12"/>
  <c r="M18" i="12"/>
  <c r="M19" i="12"/>
  <c r="M20" i="12"/>
  <c r="M21" i="12"/>
  <c r="M22" i="12"/>
  <c r="M23" i="12"/>
  <c r="M24" i="12"/>
  <c r="M25" i="12"/>
  <c r="M26" i="12"/>
  <c r="M27" i="12"/>
  <c r="L31" i="11"/>
  <c r="J31" i="11"/>
  <c r="H31" i="11"/>
  <c r="F31" i="11"/>
  <c r="D31" i="11"/>
  <c r="B31" i="11"/>
  <c r="L30" i="11"/>
  <c r="J30" i="11"/>
  <c r="H30" i="11"/>
  <c r="F30" i="11"/>
  <c r="D30" i="11"/>
  <c r="B30" i="11"/>
  <c r="J29" i="11"/>
  <c r="H29" i="11"/>
  <c r="F29" i="11"/>
  <c r="D29" i="11"/>
  <c r="B29" i="11"/>
  <c r="L28" i="11"/>
  <c r="J28" i="11"/>
  <c r="H28" i="11"/>
  <c r="F28" i="11"/>
  <c r="D28" i="11"/>
  <c r="B28" i="11"/>
  <c r="L27" i="11"/>
  <c r="J27" i="11"/>
  <c r="H27" i="11"/>
  <c r="F27" i="11"/>
  <c r="D27" i="11"/>
  <c r="B27" i="11"/>
  <c r="L26" i="11"/>
  <c r="J26" i="11"/>
  <c r="H26" i="11"/>
  <c r="F26" i="11"/>
  <c r="D26" i="11"/>
  <c r="B26" i="11"/>
  <c r="L25" i="11"/>
  <c r="J25" i="11"/>
  <c r="H25" i="11"/>
  <c r="F25" i="11"/>
  <c r="D25" i="11"/>
  <c r="B25" i="11"/>
  <c r="J24" i="11"/>
  <c r="H24" i="11"/>
  <c r="F24" i="11"/>
  <c r="D24" i="11"/>
  <c r="B24" i="11"/>
  <c r="L23" i="11"/>
  <c r="J23" i="11"/>
  <c r="H23" i="11"/>
  <c r="F23" i="11"/>
  <c r="D23" i="11"/>
  <c r="B23" i="11"/>
  <c r="L22" i="11"/>
  <c r="J22" i="11"/>
  <c r="H22" i="11"/>
  <c r="F22" i="11"/>
  <c r="D22" i="11"/>
  <c r="B22" i="11"/>
  <c r="L21" i="11"/>
  <c r="J21" i="11"/>
  <c r="H21" i="11"/>
  <c r="F21" i="11"/>
  <c r="D21" i="11"/>
  <c r="B21" i="11"/>
  <c r="L20" i="11"/>
  <c r="J20" i="11"/>
  <c r="H20" i="11"/>
  <c r="F20" i="11"/>
  <c r="D20" i="11"/>
  <c r="B20" i="11"/>
  <c r="B25" i="23"/>
  <c r="D21" i="44"/>
  <c r="F21" i="44"/>
  <c r="D22" i="44"/>
  <c r="F22" i="44"/>
  <c r="D23" i="44"/>
  <c r="F23" i="44"/>
  <c r="D24" i="44"/>
  <c r="F24" i="44"/>
  <c r="D25" i="44"/>
  <c r="F25" i="44"/>
  <c r="D26" i="44"/>
  <c r="F26" i="44"/>
  <c r="D27" i="44"/>
  <c r="F27" i="44"/>
  <c r="D28" i="44"/>
  <c r="F28" i="44"/>
  <c r="F29" i="44"/>
  <c r="B22" i="44"/>
  <c r="B23" i="44"/>
  <c r="B24" i="44"/>
  <c r="B25" i="44"/>
  <c r="B26" i="44"/>
  <c r="B27" i="44"/>
  <c r="B28" i="44"/>
  <c r="B29" i="44"/>
  <c r="D21" i="43"/>
  <c r="F21" i="43"/>
  <c r="D22" i="43"/>
  <c r="F22" i="43"/>
  <c r="D23" i="43"/>
  <c r="F23" i="43"/>
  <c r="D24" i="43"/>
  <c r="F24" i="43"/>
  <c r="D25" i="43"/>
  <c r="F25" i="43"/>
  <c r="D26" i="43"/>
  <c r="F26" i="43"/>
  <c r="D27" i="43"/>
  <c r="F27" i="43"/>
  <c r="D28" i="43"/>
  <c r="F28" i="43"/>
  <c r="D29" i="43"/>
  <c r="F29" i="43"/>
  <c r="B22" i="43"/>
  <c r="B23" i="43"/>
  <c r="B24" i="43"/>
  <c r="B25" i="43"/>
  <c r="B26" i="43"/>
  <c r="B27" i="43"/>
  <c r="B28" i="43"/>
  <c r="B29" i="43"/>
  <c r="D23" i="42"/>
  <c r="F23" i="42"/>
  <c r="H23" i="42"/>
  <c r="D24" i="42"/>
  <c r="F24" i="42"/>
  <c r="H24" i="42"/>
  <c r="D25" i="42"/>
  <c r="F25" i="42"/>
  <c r="H25" i="42"/>
  <c r="D26" i="42"/>
  <c r="F26" i="42"/>
  <c r="H26" i="42"/>
  <c r="D27" i="42"/>
  <c r="F27" i="42"/>
  <c r="H27" i="42"/>
  <c r="D28" i="42"/>
  <c r="F28" i="42"/>
  <c r="H28" i="42"/>
  <c r="D29" i="42"/>
  <c r="F29" i="42"/>
  <c r="H29" i="42"/>
  <c r="D30" i="42"/>
  <c r="F30" i="42"/>
  <c r="H30" i="42"/>
  <c r="B24" i="42"/>
  <c r="B25" i="42"/>
  <c r="B26" i="42"/>
  <c r="B27" i="42"/>
  <c r="B28" i="42"/>
  <c r="B29" i="42"/>
  <c r="B30" i="42"/>
  <c r="D22" i="41"/>
  <c r="F22" i="41"/>
  <c r="H22" i="41"/>
  <c r="D23" i="41"/>
  <c r="F23" i="41"/>
  <c r="H23" i="41"/>
  <c r="D24" i="41"/>
  <c r="F24" i="41"/>
  <c r="H24" i="41"/>
  <c r="D25" i="41"/>
  <c r="F25" i="41"/>
  <c r="H25" i="41"/>
  <c r="D26" i="41"/>
  <c r="F26" i="41"/>
  <c r="H26" i="41"/>
  <c r="D27" i="41"/>
  <c r="F27" i="41"/>
  <c r="H27" i="41"/>
  <c r="D28" i="41"/>
  <c r="F28" i="41"/>
  <c r="H28" i="41"/>
  <c r="D29" i="41"/>
  <c r="F29" i="41"/>
  <c r="H29" i="41"/>
  <c r="D30" i="41"/>
  <c r="F30" i="41"/>
  <c r="H30" i="41"/>
  <c r="B23" i="41"/>
  <c r="B24" i="41"/>
  <c r="B25" i="41"/>
  <c r="B26" i="41"/>
  <c r="B27" i="41"/>
  <c r="B28" i="41"/>
  <c r="B29" i="41"/>
  <c r="B30" i="41"/>
  <c r="B23" i="34"/>
  <c r="D23" i="34"/>
  <c r="F23" i="34"/>
  <c r="H23" i="34"/>
  <c r="J23" i="34"/>
  <c r="L23" i="34"/>
  <c r="B24" i="34"/>
  <c r="D24" i="34"/>
  <c r="F24" i="34"/>
  <c r="H24" i="34"/>
  <c r="J24" i="34"/>
  <c r="L24" i="34"/>
  <c r="B25" i="34"/>
  <c r="D25" i="34"/>
  <c r="F25" i="34"/>
  <c r="H25" i="34"/>
  <c r="J25" i="34"/>
  <c r="L25" i="34"/>
  <c r="B26" i="34"/>
  <c r="D26" i="34"/>
  <c r="F26" i="34"/>
  <c r="H26" i="34"/>
  <c r="J26" i="34"/>
  <c r="L26" i="34"/>
  <c r="B27" i="34"/>
  <c r="D27" i="34"/>
  <c r="F27" i="34"/>
  <c r="H27" i="34"/>
  <c r="J27" i="34"/>
  <c r="L27" i="34"/>
  <c r="B28" i="34"/>
  <c r="D28" i="34"/>
  <c r="F28" i="34"/>
  <c r="H28" i="34"/>
  <c r="J28" i="34"/>
  <c r="L28" i="34"/>
  <c r="B29" i="34"/>
  <c r="D29" i="34"/>
  <c r="F29" i="34"/>
  <c r="H29" i="34"/>
  <c r="J29" i="34"/>
  <c r="L29" i="34"/>
  <c r="B30" i="34"/>
  <c r="D30" i="34"/>
  <c r="F30" i="34"/>
  <c r="H30" i="34"/>
  <c r="J30" i="34"/>
  <c r="L30" i="34"/>
  <c r="D22" i="34"/>
  <c r="F22" i="34"/>
  <c r="H22" i="34"/>
  <c r="J22" i="34"/>
  <c r="L22" i="34"/>
  <c r="H21" i="32"/>
  <c r="H22" i="32"/>
  <c r="H23" i="32"/>
  <c r="H24" i="32"/>
  <c r="H25" i="32"/>
  <c r="H26" i="32"/>
  <c r="H27" i="32"/>
  <c r="H28" i="32"/>
  <c r="H29" i="32"/>
  <c r="D21" i="32"/>
  <c r="F21" i="32"/>
  <c r="D22" i="32"/>
  <c r="F22" i="32"/>
  <c r="D23" i="32"/>
  <c r="F23" i="32"/>
  <c r="D24" i="32"/>
  <c r="F24" i="32"/>
  <c r="D25" i="32"/>
  <c r="F25" i="32"/>
  <c r="D26" i="32"/>
  <c r="F26" i="32"/>
  <c r="D27" i="32"/>
  <c r="F27" i="32"/>
  <c r="D28" i="32"/>
  <c r="F28" i="32"/>
  <c r="D29" i="32"/>
  <c r="F29" i="32"/>
  <c r="B22" i="32"/>
  <c r="B23" i="32"/>
  <c r="B24" i="32"/>
  <c r="B25" i="32"/>
  <c r="B26" i="32"/>
  <c r="B27" i="32"/>
  <c r="B28" i="32"/>
  <c r="B29" i="32"/>
  <c r="B22" i="30"/>
  <c r="D22" i="30"/>
  <c r="F22" i="30"/>
  <c r="B23" i="30"/>
  <c r="D23" i="30"/>
  <c r="F23" i="30"/>
  <c r="B24" i="30"/>
  <c r="D24" i="30"/>
  <c r="F24" i="30"/>
  <c r="B25" i="30"/>
  <c r="D25" i="30"/>
  <c r="F25" i="30"/>
  <c r="B26" i="30"/>
  <c r="D26" i="30"/>
  <c r="F26" i="30"/>
  <c r="B27" i="30"/>
  <c r="D27" i="30"/>
  <c r="F27" i="30"/>
  <c r="B28" i="30"/>
  <c r="D28" i="30"/>
  <c r="F28" i="30"/>
  <c r="B29" i="30"/>
  <c r="D29" i="30"/>
  <c r="F29" i="30"/>
  <c r="D21" i="30"/>
  <c r="F21" i="30"/>
  <c r="B28" i="29"/>
  <c r="D28" i="29"/>
  <c r="F28" i="29"/>
  <c r="H28" i="29"/>
  <c r="J28" i="29"/>
  <c r="L28" i="29"/>
  <c r="N28" i="29"/>
  <c r="P28" i="29"/>
  <c r="B29" i="29"/>
  <c r="D29" i="29"/>
  <c r="F29" i="29"/>
  <c r="H29" i="29"/>
  <c r="J29" i="29"/>
  <c r="L29" i="29"/>
  <c r="N29" i="29"/>
  <c r="P29" i="29"/>
  <c r="B30" i="29"/>
  <c r="D30" i="29"/>
  <c r="F30" i="29"/>
  <c r="H30" i="29"/>
  <c r="J30" i="29"/>
  <c r="L30" i="29"/>
  <c r="N30" i="29"/>
  <c r="P30" i="29"/>
  <c r="R30" i="29"/>
  <c r="B31" i="29"/>
  <c r="D31" i="29"/>
  <c r="F31" i="29"/>
  <c r="H31" i="29"/>
  <c r="J31" i="29"/>
  <c r="L31" i="29"/>
  <c r="N31" i="29"/>
  <c r="P31" i="29"/>
  <c r="R31" i="29"/>
  <c r="B32" i="29"/>
  <c r="D32" i="29"/>
  <c r="F32" i="29"/>
  <c r="H32" i="29"/>
  <c r="J32" i="29"/>
  <c r="L32" i="29"/>
  <c r="N32" i="29"/>
  <c r="P32" i="29"/>
  <c r="R32" i="29"/>
  <c r="B33" i="29"/>
  <c r="D33" i="29"/>
  <c r="F33" i="29"/>
  <c r="H33" i="29"/>
  <c r="J33" i="29"/>
  <c r="L33" i="29"/>
  <c r="N33" i="29"/>
  <c r="P33" i="29"/>
  <c r="R33" i="29"/>
  <c r="B34" i="29"/>
  <c r="D34" i="29"/>
  <c r="F34" i="29"/>
  <c r="H34" i="29"/>
  <c r="J34" i="29"/>
  <c r="L34" i="29"/>
  <c r="N34" i="29"/>
  <c r="P34" i="29"/>
  <c r="R34" i="29"/>
  <c r="B35" i="29"/>
  <c r="D35" i="29"/>
  <c r="F35" i="29"/>
  <c r="H35" i="29"/>
  <c r="J35" i="29"/>
  <c r="L35" i="29"/>
  <c r="N35" i="29"/>
  <c r="P35" i="29"/>
  <c r="R35" i="29"/>
  <c r="B36" i="29"/>
  <c r="D36" i="29"/>
  <c r="F36" i="29"/>
  <c r="H36" i="29"/>
  <c r="J36" i="29"/>
  <c r="L36" i="29"/>
  <c r="N36" i="29"/>
  <c r="P36" i="29"/>
  <c r="R36" i="29"/>
  <c r="B37" i="29"/>
  <c r="D37" i="29"/>
  <c r="F37" i="29"/>
  <c r="H37" i="29"/>
  <c r="J37" i="29"/>
  <c r="L37" i="29"/>
  <c r="N37" i="29"/>
  <c r="P37" i="29"/>
  <c r="R37" i="29"/>
  <c r="B38" i="29"/>
  <c r="D38" i="29"/>
  <c r="F38" i="29"/>
  <c r="H38" i="29"/>
  <c r="J38" i="29"/>
  <c r="L38" i="29"/>
  <c r="N38" i="29"/>
  <c r="P38" i="29"/>
  <c r="R38" i="29"/>
  <c r="B39" i="29"/>
  <c r="D39" i="29"/>
  <c r="F39" i="29"/>
  <c r="H39" i="29"/>
  <c r="J39" i="29"/>
  <c r="L39" i="29"/>
  <c r="N39" i="29"/>
  <c r="P39" i="29"/>
  <c r="R39" i="29"/>
  <c r="B40" i="29"/>
  <c r="D40" i="29"/>
  <c r="F40" i="29"/>
  <c r="H40" i="29"/>
  <c r="J40" i="29"/>
  <c r="L40" i="29"/>
  <c r="N40" i="29"/>
  <c r="P40" i="29"/>
  <c r="R40" i="29"/>
  <c r="B41" i="29"/>
  <c r="D41" i="29"/>
  <c r="F41" i="29"/>
  <c r="H41" i="29"/>
  <c r="J41" i="29"/>
  <c r="L41" i="29"/>
  <c r="N41" i="29"/>
  <c r="P41" i="29"/>
  <c r="R41" i="29"/>
  <c r="B42" i="29"/>
  <c r="D42" i="29"/>
  <c r="F42" i="29"/>
  <c r="H42" i="29"/>
  <c r="J42" i="29"/>
  <c r="L42" i="29"/>
  <c r="N42" i="29"/>
  <c r="P42" i="29"/>
  <c r="R42" i="29"/>
  <c r="B43" i="29"/>
  <c r="D43" i="29"/>
  <c r="F43" i="29"/>
  <c r="H43" i="29"/>
  <c r="J43" i="29"/>
  <c r="L43" i="29"/>
  <c r="P43" i="29"/>
  <c r="R43" i="29"/>
  <c r="B44" i="29"/>
  <c r="D44" i="29"/>
  <c r="F44" i="29"/>
  <c r="H44" i="29"/>
  <c r="J44" i="29"/>
  <c r="L44" i="29"/>
  <c r="N44" i="29"/>
  <c r="P44" i="29"/>
  <c r="R44" i="29"/>
  <c r="D27" i="29"/>
  <c r="F27" i="29"/>
  <c r="H27" i="29"/>
  <c r="J27" i="29"/>
  <c r="L27" i="29"/>
  <c r="N27" i="29"/>
  <c r="P27" i="29"/>
  <c r="R27" i="29"/>
  <c r="B24" i="27"/>
  <c r="D24" i="27"/>
  <c r="F24" i="27"/>
  <c r="H24" i="27"/>
  <c r="J24" i="27"/>
  <c r="L24" i="27"/>
  <c r="N24" i="27"/>
  <c r="P24" i="27"/>
  <c r="B25" i="27"/>
  <c r="D25" i="27"/>
  <c r="F25" i="27"/>
  <c r="H25" i="27"/>
  <c r="J25" i="27"/>
  <c r="L25" i="27"/>
  <c r="N25" i="27"/>
  <c r="P25" i="27"/>
  <c r="R25" i="27"/>
  <c r="B26" i="27"/>
  <c r="D26" i="27"/>
  <c r="F26" i="27"/>
  <c r="H26" i="27"/>
  <c r="J26" i="27"/>
  <c r="L26" i="27"/>
  <c r="N26" i="27"/>
  <c r="P26" i="27"/>
  <c r="R26" i="27"/>
  <c r="B27" i="27"/>
  <c r="D27" i="27"/>
  <c r="F27" i="27"/>
  <c r="H27" i="27"/>
  <c r="J27" i="27"/>
  <c r="L27" i="27"/>
  <c r="N27" i="27"/>
  <c r="P27" i="27"/>
  <c r="R27" i="27"/>
  <c r="B28" i="27"/>
  <c r="D28" i="27"/>
  <c r="F28" i="27"/>
  <c r="H28" i="27"/>
  <c r="J28" i="27"/>
  <c r="L28" i="27"/>
  <c r="N28" i="27"/>
  <c r="P28" i="27"/>
  <c r="R28" i="27"/>
  <c r="B29" i="27"/>
  <c r="D29" i="27"/>
  <c r="F29" i="27"/>
  <c r="H29" i="27"/>
  <c r="J29" i="27"/>
  <c r="L29" i="27"/>
  <c r="N29" i="27"/>
  <c r="P29" i="27"/>
  <c r="R29" i="27"/>
  <c r="B30" i="27"/>
  <c r="D30" i="27"/>
  <c r="F30" i="27"/>
  <c r="H30" i="27"/>
  <c r="J30" i="27"/>
  <c r="L30" i="27"/>
  <c r="N30" i="27"/>
  <c r="P30" i="27"/>
  <c r="R30" i="27"/>
  <c r="B31" i="27"/>
  <c r="D31" i="27"/>
  <c r="F31" i="27"/>
  <c r="H31" i="27"/>
  <c r="J31" i="27"/>
  <c r="L31" i="27"/>
  <c r="N31" i="27"/>
  <c r="P31" i="27"/>
  <c r="R31" i="27"/>
  <c r="B32" i="27"/>
  <c r="D32" i="27"/>
  <c r="F32" i="27"/>
  <c r="H32" i="27"/>
  <c r="J32" i="27"/>
  <c r="L32" i="27"/>
  <c r="N32" i="27"/>
  <c r="P32" i="27"/>
  <c r="R32" i="27"/>
  <c r="B33" i="27"/>
  <c r="D33" i="27"/>
  <c r="F33" i="27"/>
  <c r="H33" i="27"/>
  <c r="J33" i="27"/>
  <c r="L33" i="27"/>
  <c r="N33" i="27"/>
  <c r="P33" i="27"/>
  <c r="R33" i="27"/>
  <c r="B34" i="27"/>
  <c r="D34" i="27"/>
  <c r="F34" i="27"/>
  <c r="H34" i="27"/>
  <c r="J34" i="27"/>
  <c r="L34" i="27"/>
  <c r="N34" i="27"/>
  <c r="P34" i="27"/>
  <c r="R34" i="27"/>
  <c r="B35" i="27"/>
  <c r="D35" i="27"/>
  <c r="F35" i="27"/>
  <c r="H35" i="27"/>
  <c r="J35" i="27"/>
  <c r="L35" i="27"/>
  <c r="N35" i="27"/>
  <c r="P35" i="27"/>
  <c r="R35" i="27"/>
  <c r="B36" i="27"/>
  <c r="D36" i="27"/>
  <c r="F36" i="27"/>
  <c r="H36" i="27"/>
  <c r="J36" i="27"/>
  <c r="L36" i="27"/>
  <c r="N36" i="27"/>
  <c r="P36" i="27"/>
  <c r="R36" i="27"/>
  <c r="D23" i="27"/>
  <c r="F23" i="27"/>
  <c r="H23" i="27"/>
  <c r="J23" i="27"/>
  <c r="L23" i="27"/>
  <c r="N23" i="27"/>
  <c r="P23" i="27"/>
  <c r="R23" i="27"/>
  <c r="B37" i="25"/>
  <c r="D37" i="25"/>
  <c r="F37" i="25"/>
  <c r="H37" i="25"/>
  <c r="J37" i="25"/>
  <c r="L37" i="25"/>
  <c r="N37" i="25"/>
  <c r="P37" i="25"/>
  <c r="R37" i="25"/>
  <c r="B38" i="25"/>
  <c r="D38" i="25"/>
  <c r="F38" i="25"/>
  <c r="H38" i="25"/>
  <c r="J38" i="25"/>
  <c r="L38" i="25"/>
  <c r="N38" i="25"/>
  <c r="P38" i="25"/>
  <c r="R38" i="25"/>
  <c r="B39" i="25"/>
  <c r="D39" i="25"/>
  <c r="F39" i="25"/>
  <c r="H39" i="25"/>
  <c r="J39" i="25"/>
  <c r="L39" i="25"/>
  <c r="N39" i="25"/>
  <c r="P39" i="25"/>
  <c r="R39" i="25"/>
  <c r="B40" i="25"/>
  <c r="D40" i="25"/>
  <c r="F40" i="25"/>
  <c r="H40" i="25"/>
  <c r="J40" i="25"/>
  <c r="L40" i="25"/>
  <c r="N40" i="25"/>
  <c r="P40" i="25"/>
  <c r="R40" i="25"/>
  <c r="B41" i="25"/>
  <c r="D41" i="25"/>
  <c r="F41" i="25"/>
  <c r="H41" i="25"/>
  <c r="J41" i="25"/>
  <c r="L41" i="25"/>
  <c r="N41" i="25"/>
  <c r="P41" i="25"/>
  <c r="R41" i="25"/>
  <c r="B42" i="25"/>
  <c r="D42" i="25"/>
  <c r="F42" i="25"/>
  <c r="H42" i="25"/>
  <c r="J42" i="25"/>
  <c r="L42" i="25"/>
  <c r="N42" i="25"/>
  <c r="P42" i="25"/>
  <c r="R42" i="25"/>
  <c r="B43" i="25"/>
  <c r="D43" i="25"/>
  <c r="F43" i="25"/>
  <c r="H43" i="25"/>
  <c r="J43" i="25"/>
  <c r="L43" i="25"/>
  <c r="N43" i="25"/>
  <c r="P43" i="25"/>
  <c r="B44" i="25"/>
  <c r="D44" i="25"/>
  <c r="F44" i="25"/>
  <c r="H44" i="25"/>
  <c r="J44" i="25"/>
  <c r="L44" i="25"/>
  <c r="N44" i="25"/>
  <c r="P44" i="25"/>
  <c r="R44" i="25"/>
  <c r="B45" i="25"/>
  <c r="D45" i="25"/>
  <c r="F45" i="25"/>
  <c r="H45" i="25"/>
  <c r="J45" i="25"/>
  <c r="L45" i="25"/>
  <c r="N45" i="25"/>
  <c r="P45" i="25"/>
  <c r="R45" i="25"/>
  <c r="B46" i="25"/>
  <c r="D46" i="25"/>
  <c r="F46" i="25"/>
  <c r="H46" i="25"/>
  <c r="J46" i="25"/>
  <c r="L46" i="25"/>
  <c r="N46" i="25"/>
  <c r="P46" i="25"/>
  <c r="R46" i="25"/>
  <c r="B47" i="25"/>
  <c r="D47" i="25"/>
  <c r="F47" i="25"/>
  <c r="H47" i="25"/>
  <c r="J47" i="25"/>
  <c r="L47" i="25"/>
  <c r="N47" i="25"/>
  <c r="P47" i="25"/>
  <c r="R47" i="25"/>
  <c r="B48" i="25"/>
  <c r="D48" i="25"/>
  <c r="F48" i="25"/>
  <c r="H48" i="25"/>
  <c r="J48" i="25"/>
  <c r="L48" i="25"/>
  <c r="N48" i="25"/>
  <c r="P48" i="25"/>
  <c r="R48" i="25"/>
  <c r="B49" i="25"/>
  <c r="D49" i="25"/>
  <c r="F49" i="25"/>
  <c r="H49" i="25"/>
  <c r="J49" i="25"/>
  <c r="L49" i="25"/>
  <c r="N49" i="25"/>
  <c r="P49" i="25"/>
  <c r="R49" i="25"/>
  <c r="B50" i="25"/>
  <c r="D50" i="25"/>
  <c r="F50" i="25"/>
  <c r="H50" i="25"/>
  <c r="J50" i="25"/>
  <c r="L50" i="25"/>
  <c r="N50" i="25"/>
  <c r="P50" i="25"/>
  <c r="R50" i="25"/>
  <c r="B51" i="25"/>
  <c r="D51" i="25"/>
  <c r="F51" i="25"/>
  <c r="H51" i="25"/>
  <c r="J51" i="25"/>
  <c r="L51" i="25"/>
  <c r="N51" i="25"/>
  <c r="P51" i="25"/>
  <c r="R51" i="25"/>
  <c r="B52" i="25"/>
  <c r="D52" i="25"/>
  <c r="F52" i="25"/>
  <c r="H52" i="25"/>
  <c r="J52" i="25"/>
  <c r="L52" i="25"/>
  <c r="N52" i="25"/>
  <c r="P52" i="25"/>
  <c r="R52" i="25"/>
  <c r="B53" i="25"/>
  <c r="D53" i="25"/>
  <c r="F53" i="25"/>
  <c r="H53" i="25"/>
  <c r="J53" i="25"/>
  <c r="L53" i="25"/>
  <c r="N53" i="25"/>
  <c r="P53" i="25"/>
  <c r="R53" i="25"/>
  <c r="B54" i="25"/>
  <c r="D54" i="25"/>
  <c r="F54" i="25"/>
  <c r="H54" i="25"/>
  <c r="J54" i="25"/>
  <c r="L54" i="25"/>
  <c r="N54" i="25"/>
  <c r="P54" i="25"/>
  <c r="B55" i="25"/>
  <c r="D55" i="25"/>
  <c r="F55" i="25"/>
  <c r="H55" i="25"/>
  <c r="J55" i="25"/>
  <c r="L55" i="25"/>
  <c r="N55" i="25"/>
  <c r="P55" i="25"/>
  <c r="R55" i="25"/>
  <c r="B56" i="25"/>
  <c r="B57" i="25"/>
  <c r="D57" i="25"/>
  <c r="F57" i="25"/>
  <c r="H57" i="25"/>
  <c r="J57" i="25"/>
  <c r="L57" i="25"/>
  <c r="N57" i="25"/>
  <c r="P57" i="25"/>
  <c r="R57" i="25"/>
  <c r="B58" i="25"/>
  <c r="D58" i="25"/>
  <c r="F58" i="25"/>
  <c r="H58" i="25"/>
  <c r="J58" i="25"/>
  <c r="L58" i="25"/>
  <c r="N58" i="25"/>
  <c r="P58" i="25"/>
  <c r="R58" i="25"/>
  <c r="B59" i="25"/>
  <c r="D59" i="25"/>
  <c r="F59" i="25"/>
  <c r="H59" i="25"/>
  <c r="J59" i="25"/>
  <c r="L59" i="25"/>
  <c r="N59" i="25"/>
  <c r="P59" i="25"/>
  <c r="R59" i="25"/>
  <c r="D60" i="25"/>
  <c r="F60" i="25"/>
  <c r="H60" i="25"/>
  <c r="L60" i="25"/>
  <c r="P60" i="25"/>
  <c r="B61" i="25"/>
  <c r="D61" i="25"/>
  <c r="F61" i="25"/>
  <c r="H61" i="25"/>
  <c r="J61" i="25"/>
  <c r="L61" i="25"/>
  <c r="N61" i="25"/>
  <c r="P61" i="25"/>
  <c r="R61" i="25"/>
  <c r="R36" i="25"/>
  <c r="P36" i="25"/>
  <c r="N36" i="25"/>
  <c r="L36" i="25"/>
  <c r="J36" i="25"/>
  <c r="H36" i="25"/>
  <c r="F36" i="25"/>
  <c r="D36" i="25"/>
  <c r="F25" i="22"/>
  <c r="D28" i="22"/>
  <c r="B31" i="22"/>
  <c r="D29" i="22"/>
  <c r="F28" i="22"/>
  <c r="B24" i="22"/>
  <c r="D24" i="22"/>
  <c r="F24" i="22"/>
  <c r="B25" i="22"/>
  <c r="D25" i="22"/>
  <c r="B26" i="22"/>
  <c r="D26" i="22"/>
  <c r="B27" i="22"/>
  <c r="D27" i="22"/>
  <c r="B28" i="22"/>
  <c r="B29" i="22"/>
  <c r="F29" i="22"/>
  <c r="B30" i="22"/>
  <c r="D31" i="22"/>
  <c r="F31" i="22"/>
  <c r="D28" i="17"/>
  <c r="F28" i="17"/>
  <c r="H28" i="17"/>
  <c r="J28" i="17"/>
  <c r="L28" i="17"/>
  <c r="N28" i="17"/>
  <c r="D29" i="17"/>
  <c r="F29" i="17"/>
  <c r="H29" i="17"/>
  <c r="J29" i="17"/>
  <c r="L29" i="17"/>
  <c r="N29" i="17"/>
  <c r="D30" i="17"/>
  <c r="F30" i="17"/>
  <c r="H30" i="17"/>
  <c r="J30" i="17"/>
  <c r="L30" i="17"/>
  <c r="N30" i="17"/>
  <c r="B29" i="17"/>
  <c r="B30" i="17"/>
  <c r="N24" i="17"/>
  <c r="D24" i="17"/>
  <c r="F24" i="17"/>
  <c r="H24" i="17"/>
  <c r="J24" i="17"/>
  <c r="L24" i="17"/>
  <c r="B24" i="17"/>
  <c r="F30" i="22"/>
  <c r="D30" i="22"/>
  <c r="F27" i="22"/>
  <c r="F26" i="22"/>
  <c r="D15" i="16"/>
  <c r="D10" i="16"/>
  <c r="E11" i="15"/>
  <c r="E15" i="15"/>
  <c r="M23" i="8"/>
  <c r="O23" i="8"/>
  <c r="M24" i="8"/>
  <c r="O24" i="8"/>
  <c r="M25" i="8"/>
  <c r="O25" i="8"/>
  <c r="M26" i="8"/>
  <c r="O26" i="8"/>
  <c r="M27" i="8"/>
  <c r="O27" i="8"/>
  <c r="M28" i="8"/>
  <c r="O28" i="8"/>
  <c r="M29" i="8"/>
  <c r="O29" i="8"/>
  <c r="M30" i="8"/>
  <c r="O30" i="8"/>
  <c r="M31" i="8"/>
  <c r="O31" i="8"/>
  <c r="K24" i="8"/>
  <c r="K25" i="8"/>
  <c r="K26" i="8"/>
  <c r="K27" i="8"/>
  <c r="K28" i="8"/>
  <c r="K29" i="8"/>
  <c r="K30" i="8"/>
  <c r="K31" i="8"/>
  <c r="D29" i="8"/>
  <c r="F29" i="8"/>
  <c r="D30" i="8"/>
  <c r="F30" i="8"/>
  <c r="D31" i="8"/>
  <c r="F31" i="8"/>
  <c r="B30" i="8"/>
  <c r="B31" i="8"/>
  <c r="D25" i="8"/>
  <c r="F25" i="8"/>
  <c r="B25" i="8"/>
  <c r="D26" i="7"/>
  <c r="F26" i="7"/>
  <c r="H26" i="7"/>
  <c r="J26" i="7"/>
  <c r="B26" i="7"/>
  <c r="B18" i="7"/>
  <c r="D18" i="7"/>
  <c r="F18" i="7"/>
  <c r="H18" i="7"/>
  <c r="J18" i="7"/>
  <c r="B19" i="7"/>
  <c r="D19" i="7"/>
  <c r="F19" i="7"/>
  <c r="H19" i="7"/>
  <c r="J19" i="7"/>
  <c r="B20" i="7"/>
  <c r="D20" i="7"/>
  <c r="F20" i="7"/>
  <c r="H20" i="7"/>
  <c r="J20" i="7"/>
  <c r="B21" i="7"/>
  <c r="D21" i="7"/>
  <c r="F21" i="7"/>
  <c r="H21" i="7"/>
  <c r="J21" i="7"/>
  <c r="B22" i="7"/>
  <c r="D22" i="7"/>
  <c r="F22" i="7"/>
  <c r="H22" i="7"/>
  <c r="J22" i="7"/>
  <c r="B23" i="7"/>
  <c r="D23" i="7"/>
  <c r="F23" i="7"/>
  <c r="H23" i="7"/>
  <c r="J23" i="7"/>
  <c r="B24" i="7"/>
  <c r="D24" i="7"/>
  <c r="F24" i="7"/>
  <c r="H24" i="7"/>
  <c r="J24" i="7"/>
  <c r="B25" i="7"/>
  <c r="D25" i="7"/>
  <c r="F25" i="7"/>
  <c r="H25" i="7"/>
  <c r="J25" i="7"/>
  <c r="D17" i="7"/>
  <c r="F17" i="7"/>
  <c r="H17" i="7"/>
  <c r="J17" i="7"/>
  <c r="B17" i="7"/>
  <c r="D21" i="14"/>
  <c r="F21" i="14"/>
  <c r="H21" i="14"/>
  <c r="J21" i="14"/>
  <c r="D22" i="14"/>
  <c r="F22" i="14"/>
  <c r="H22" i="14"/>
  <c r="J22" i="14"/>
  <c r="D23" i="14"/>
  <c r="F23" i="14"/>
  <c r="H23" i="14"/>
  <c r="J23" i="14"/>
  <c r="D24" i="14"/>
  <c r="F24" i="14"/>
  <c r="H24" i="14"/>
  <c r="J24" i="14"/>
  <c r="D25" i="14"/>
  <c r="F25" i="14"/>
  <c r="H25" i="14"/>
  <c r="J25" i="14"/>
  <c r="D26" i="14"/>
  <c r="F26" i="14"/>
  <c r="H26" i="14"/>
  <c r="J26" i="14"/>
  <c r="D27" i="14"/>
  <c r="F27" i="14"/>
  <c r="H27" i="14"/>
  <c r="J27" i="14"/>
  <c r="D28" i="14"/>
  <c r="F28" i="14"/>
  <c r="H28" i="14"/>
  <c r="J28" i="14"/>
  <c r="D29" i="14"/>
  <c r="F29" i="14"/>
  <c r="H29" i="14"/>
  <c r="J29" i="14"/>
  <c r="B22" i="14"/>
  <c r="B23" i="14"/>
  <c r="B24" i="14"/>
  <c r="B25" i="14"/>
  <c r="B26" i="14"/>
  <c r="B27" i="14"/>
  <c r="B28" i="14"/>
  <c r="B29" i="14"/>
  <c r="M20" i="9"/>
  <c r="O20" i="9"/>
  <c r="K20" i="9"/>
  <c r="K16" i="9"/>
  <c r="M16" i="9"/>
  <c r="O16" i="9"/>
  <c r="K17" i="9"/>
  <c r="M17" i="9"/>
  <c r="O17" i="9"/>
  <c r="K18" i="9"/>
  <c r="M18" i="9"/>
  <c r="O18" i="9"/>
  <c r="K19" i="9"/>
  <c r="M19" i="9"/>
  <c r="O19" i="9"/>
  <c r="M15" i="9"/>
  <c r="O15" i="9"/>
  <c r="K15" i="9"/>
  <c r="D20" i="9"/>
  <c r="F20" i="9"/>
  <c r="B20" i="9"/>
  <c r="B16" i="9"/>
  <c r="D16" i="9"/>
  <c r="F16" i="9"/>
  <c r="B17" i="9"/>
  <c r="D17" i="9"/>
  <c r="F17" i="9"/>
  <c r="B18" i="9"/>
  <c r="D18" i="9"/>
  <c r="F18" i="9"/>
  <c r="D15" i="9"/>
  <c r="F15" i="9"/>
  <c r="B15" i="9"/>
  <c r="K21" i="8"/>
  <c r="D27" i="8"/>
  <c r="B21" i="8"/>
  <c r="D21" i="8"/>
  <c r="F21" i="8"/>
  <c r="B22" i="8"/>
  <c r="D22" i="8"/>
  <c r="F22" i="8"/>
  <c r="F37" i="27"/>
  <c r="P37" i="27"/>
  <c r="F36" i="26"/>
  <c r="F35" i="26"/>
  <c r="F34" i="26"/>
  <c r="F33" i="26"/>
  <c r="F32" i="26"/>
  <c r="F31" i="26"/>
  <c r="F29" i="26"/>
  <c r="F28" i="26"/>
  <c r="F27" i="26"/>
  <c r="F26" i="26"/>
  <c r="F25" i="26"/>
  <c r="F24" i="26"/>
  <c r="F23" i="26"/>
  <c r="F22" i="26"/>
  <c r="F30" i="26"/>
  <c r="F44" i="28"/>
  <c r="F43" i="28"/>
  <c r="F42" i="28"/>
  <c r="F41" i="28"/>
  <c r="F40" i="28"/>
  <c r="F39" i="28"/>
  <c r="F38" i="28"/>
  <c r="F37" i="28"/>
  <c r="F36" i="28"/>
  <c r="F35" i="28"/>
  <c r="F34" i="28"/>
  <c r="F33" i="28"/>
  <c r="F32" i="28"/>
  <c r="F31" i="28"/>
  <c r="F30" i="28"/>
  <c r="F29" i="28"/>
  <c r="F28" i="28"/>
  <c r="F27" i="28"/>
  <c r="F26" i="28"/>
  <c r="D44" i="28"/>
  <c r="B44" i="28"/>
  <c r="D43" i="28"/>
  <c r="B43" i="28"/>
  <c r="D42" i="28"/>
  <c r="B42" i="28"/>
  <c r="D41" i="28"/>
  <c r="B41" i="28"/>
  <c r="D40" i="28"/>
  <c r="B40" i="28"/>
  <c r="D39" i="28"/>
  <c r="B39" i="28"/>
  <c r="D38" i="28"/>
  <c r="B38" i="28"/>
  <c r="D37" i="28"/>
  <c r="B37" i="28"/>
  <c r="D36" i="28"/>
  <c r="B36" i="28"/>
  <c r="D35" i="28"/>
  <c r="B35" i="28"/>
  <c r="D34" i="28"/>
  <c r="B34" i="28"/>
  <c r="D33" i="28"/>
  <c r="B33" i="28"/>
  <c r="D32" i="28"/>
  <c r="B32" i="28"/>
  <c r="D31" i="28"/>
  <c r="B31" i="28"/>
  <c r="D30" i="28"/>
  <c r="B30" i="28"/>
  <c r="D29" i="28"/>
  <c r="B29" i="28"/>
  <c r="D28" i="28"/>
  <c r="B28" i="28"/>
  <c r="D27" i="28"/>
  <c r="B27" i="28"/>
  <c r="D26" i="28"/>
  <c r="B26" i="28"/>
  <c r="D36" i="26"/>
  <c r="B36" i="26"/>
  <c r="D35" i="26"/>
  <c r="D34" i="26"/>
  <c r="B34" i="26"/>
  <c r="D33" i="26"/>
  <c r="B33" i="26"/>
  <c r="D32" i="26"/>
  <c r="B32" i="26"/>
  <c r="D31" i="26"/>
  <c r="B31" i="26"/>
  <c r="D30" i="26"/>
  <c r="B30" i="26"/>
  <c r="D29" i="26"/>
  <c r="B29" i="26"/>
  <c r="D28" i="26"/>
  <c r="B28" i="26"/>
  <c r="D27" i="26"/>
  <c r="B27" i="26"/>
  <c r="D26" i="26"/>
  <c r="B26" i="26"/>
  <c r="D25" i="26"/>
  <c r="B25" i="26"/>
  <c r="D24" i="26"/>
  <c r="B24" i="26"/>
  <c r="D23" i="26"/>
  <c r="B23" i="26"/>
  <c r="D22" i="26"/>
  <c r="B22" i="26"/>
  <c r="F40" i="22"/>
  <c r="F39" i="22"/>
  <c r="F38" i="22"/>
  <c r="F37" i="22"/>
  <c r="F36" i="22"/>
  <c r="F35" i="22"/>
  <c r="F34" i="22"/>
  <c r="F33" i="22"/>
  <c r="F32" i="22"/>
  <c r="G62" i="24"/>
  <c r="G37" i="24"/>
  <c r="G38" i="24"/>
  <c r="G39" i="24"/>
  <c r="G40" i="24"/>
  <c r="G41" i="24"/>
  <c r="G42" i="24"/>
  <c r="G43" i="24"/>
  <c r="G44" i="24"/>
  <c r="G45" i="24"/>
  <c r="G46" i="24"/>
  <c r="G47" i="24"/>
  <c r="G48" i="24"/>
  <c r="G49" i="24"/>
  <c r="G50" i="24"/>
  <c r="G51" i="24"/>
  <c r="G52" i="24"/>
  <c r="G53" i="24"/>
  <c r="G54" i="24"/>
  <c r="G55" i="24"/>
  <c r="G56" i="24"/>
  <c r="G57" i="24"/>
  <c r="G58" i="24"/>
  <c r="G59" i="24"/>
  <c r="G60" i="24"/>
  <c r="G61" i="24"/>
  <c r="G36" i="24"/>
  <c r="D40" i="22"/>
  <c r="B40" i="22"/>
  <c r="D39" i="22"/>
  <c r="B39" i="22"/>
  <c r="D38" i="22"/>
  <c r="B38" i="22"/>
  <c r="D37" i="22"/>
  <c r="B37" i="22"/>
  <c r="D36" i="22"/>
  <c r="B36" i="22"/>
  <c r="D35" i="22"/>
  <c r="B35" i="22"/>
  <c r="D34" i="22"/>
  <c r="B34" i="22"/>
  <c r="D33" i="22"/>
  <c r="B33" i="22"/>
  <c r="D32" i="22"/>
  <c r="B32" i="22"/>
  <c r="D62" i="24"/>
  <c r="B62" i="24"/>
  <c r="D61" i="24"/>
  <c r="B61" i="24"/>
  <c r="D60" i="24"/>
  <c r="B60" i="24"/>
  <c r="D59" i="24"/>
  <c r="B59" i="24"/>
  <c r="D58" i="24"/>
  <c r="B58" i="24"/>
  <c r="D57" i="24"/>
  <c r="B57" i="24"/>
  <c r="D56" i="24"/>
  <c r="B56" i="24"/>
  <c r="D55" i="24"/>
  <c r="B55" i="24"/>
  <c r="D54" i="24"/>
  <c r="B54" i="24"/>
  <c r="D53" i="24"/>
  <c r="B53" i="24"/>
  <c r="D52" i="24"/>
  <c r="B52" i="24"/>
  <c r="D51" i="24"/>
  <c r="B51" i="24"/>
  <c r="D50" i="24"/>
  <c r="B50" i="24"/>
  <c r="D49" i="24"/>
  <c r="B49" i="24"/>
  <c r="D48" i="24"/>
  <c r="B48" i="24"/>
  <c r="D47" i="24"/>
  <c r="B47" i="24"/>
  <c r="D46" i="24"/>
  <c r="B46" i="24"/>
  <c r="D45" i="24"/>
  <c r="B45" i="24"/>
  <c r="D44" i="24"/>
  <c r="B44" i="24"/>
  <c r="D43" i="24"/>
  <c r="B43" i="24"/>
  <c r="D42" i="24"/>
  <c r="B42" i="24"/>
  <c r="D41" i="24"/>
  <c r="B41" i="24"/>
  <c r="D40" i="24"/>
  <c r="B40" i="24"/>
  <c r="D39" i="24"/>
  <c r="B39" i="24"/>
  <c r="D38" i="24"/>
  <c r="B38" i="24"/>
  <c r="D37" i="24"/>
  <c r="B37" i="24"/>
  <c r="D36" i="24"/>
  <c r="B36" i="24"/>
  <c r="B35" i="26"/>
  <c r="P41" i="23"/>
  <c r="P39" i="23"/>
  <c r="P37" i="23"/>
  <c r="P35" i="23"/>
  <c r="P33" i="23"/>
  <c r="P31" i="23"/>
  <c r="P29" i="23"/>
  <c r="P27" i="23"/>
  <c r="F41" i="23"/>
  <c r="F39" i="23"/>
  <c r="F37" i="23"/>
  <c r="F35" i="23"/>
  <c r="F33" i="23"/>
  <c r="F31" i="23"/>
  <c r="F29" i="23"/>
  <c r="F27" i="23"/>
  <c r="P25" i="23"/>
  <c r="F25" i="23"/>
  <c r="F26" i="23"/>
  <c r="F28" i="23"/>
  <c r="F30" i="23"/>
  <c r="F32" i="23"/>
  <c r="F34" i="23"/>
  <c r="F36" i="23"/>
  <c r="F38" i="23"/>
  <c r="F40" i="23"/>
  <c r="P26" i="23"/>
  <c r="P28" i="23"/>
  <c r="P30" i="23"/>
  <c r="P32" i="23"/>
  <c r="P34" i="23"/>
  <c r="P36" i="23"/>
  <c r="P38" i="23"/>
  <c r="P40" i="23"/>
  <c r="H23" i="30"/>
  <c r="H28" i="30"/>
  <c r="H15" i="9"/>
  <c r="H30" i="8"/>
  <c r="H25" i="8"/>
  <c r="E14" i="15"/>
  <c r="E9" i="15"/>
  <c r="Q18" i="9"/>
  <c r="Q17" i="9"/>
  <c r="H17" i="9"/>
  <c r="E7" i="15"/>
  <c r="E8" i="15"/>
  <c r="E10" i="15"/>
  <c r="E12" i="15"/>
  <c r="E13" i="15"/>
  <c r="N25" i="23"/>
  <c r="N26" i="23"/>
  <c r="N27" i="23"/>
  <c r="N28" i="23"/>
  <c r="N29" i="23"/>
  <c r="N30" i="23"/>
  <c r="N31" i="23"/>
  <c r="N32" i="23"/>
  <c r="R25" i="23"/>
  <c r="R32" i="23"/>
  <c r="R30" i="23"/>
  <c r="R26" i="23"/>
  <c r="R28" i="23"/>
  <c r="R31" i="23"/>
  <c r="R29" i="23"/>
  <c r="R27" i="23"/>
  <c r="B21" i="34"/>
  <c r="D21" i="34"/>
  <c r="F21" i="34"/>
  <c r="H21" i="34"/>
  <c r="J21" i="34"/>
  <c r="L21" i="34"/>
  <c r="B22" i="34"/>
  <c r="B31" i="34"/>
  <c r="D31" i="34"/>
  <c r="F31" i="34"/>
  <c r="H31" i="34"/>
  <c r="J31" i="34"/>
  <c r="L31" i="34"/>
  <c r="D20" i="34"/>
  <c r="F20" i="34"/>
  <c r="H20" i="34"/>
  <c r="J20" i="34"/>
  <c r="L20" i="34"/>
  <c r="B20" i="34"/>
  <c r="B20" i="32"/>
  <c r="D20" i="32"/>
  <c r="F20" i="32"/>
  <c r="H20" i="32"/>
  <c r="B21" i="32"/>
  <c r="B30" i="32"/>
  <c r="D30" i="32"/>
  <c r="F30" i="32"/>
  <c r="H30" i="32"/>
  <c r="D19" i="32"/>
  <c r="F19" i="32"/>
  <c r="H19" i="32"/>
  <c r="B19" i="32"/>
  <c r="B20" i="30"/>
  <c r="D20" i="30"/>
  <c r="F20" i="30"/>
  <c r="H20" i="30"/>
  <c r="B21" i="30"/>
  <c r="H21" i="30"/>
  <c r="H22" i="30"/>
  <c r="H24" i="30"/>
  <c r="H25" i="30"/>
  <c r="H26" i="30"/>
  <c r="H27" i="30"/>
  <c r="H29" i="30"/>
  <c r="B30" i="30"/>
  <c r="D30" i="30"/>
  <c r="F30" i="30"/>
  <c r="H30" i="30"/>
  <c r="D19" i="30"/>
  <c r="F19" i="30"/>
  <c r="H19" i="30"/>
  <c r="B19" i="30"/>
  <c r="B37" i="27"/>
  <c r="D37" i="27"/>
  <c r="H37" i="27"/>
  <c r="J37" i="27"/>
  <c r="L37" i="27"/>
  <c r="B23" i="27"/>
  <c r="N37" i="27"/>
  <c r="R37" i="27"/>
  <c r="B45" i="29"/>
  <c r="D45" i="29"/>
  <c r="H45" i="29"/>
  <c r="J45" i="29"/>
  <c r="L45" i="29"/>
  <c r="N45" i="29"/>
  <c r="B27" i="29"/>
  <c r="B26" i="23"/>
  <c r="D26" i="23"/>
  <c r="H26" i="23"/>
  <c r="J26" i="23"/>
  <c r="L26" i="23"/>
  <c r="B27" i="23"/>
  <c r="D27" i="23"/>
  <c r="H27" i="23"/>
  <c r="J27" i="23"/>
  <c r="L27" i="23"/>
  <c r="B28" i="23"/>
  <c r="D28" i="23"/>
  <c r="H28" i="23"/>
  <c r="J28" i="23"/>
  <c r="L28" i="23"/>
  <c r="B29" i="23"/>
  <c r="D29" i="23"/>
  <c r="H29" i="23"/>
  <c r="J29" i="23"/>
  <c r="L29" i="23"/>
  <c r="B30" i="23"/>
  <c r="D30" i="23"/>
  <c r="H30" i="23"/>
  <c r="J30" i="23"/>
  <c r="L30" i="23"/>
  <c r="B31" i="23"/>
  <c r="D31" i="23"/>
  <c r="H31" i="23"/>
  <c r="J31" i="23"/>
  <c r="L31" i="23"/>
  <c r="B32" i="23"/>
  <c r="D32" i="23"/>
  <c r="H32" i="23"/>
  <c r="J32" i="23"/>
  <c r="L32" i="23"/>
  <c r="B33" i="23"/>
  <c r="D33" i="23"/>
  <c r="H33" i="23"/>
  <c r="J33" i="23"/>
  <c r="L33" i="23"/>
  <c r="N33" i="23"/>
  <c r="R33" i="23"/>
  <c r="B34" i="23"/>
  <c r="D34" i="23"/>
  <c r="H34" i="23"/>
  <c r="J34" i="23"/>
  <c r="L34" i="23"/>
  <c r="N34" i="23"/>
  <c r="R34" i="23"/>
  <c r="B35" i="23"/>
  <c r="D35" i="23"/>
  <c r="H35" i="23"/>
  <c r="J35" i="23"/>
  <c r="L35" i="23"/>
  <c r="N35" i="23"/>
  <c r="B36" i="23"/>
  <c r="R36" i="23"/>
  <c r="B37" i="23"/>
  <c r="D37" i="23"/>
  <c r="H37" i="23"/>
  <c r="J37" i="23"/>
  <c r="L37" i="23"/>
  <c r="N37" i="23"/>
  <c r="R37" i="23"/>
  <c r="B38" i="23"/>
  <c r="D38" i="23"/>
  <c r="H38" i="23"/>
  <c r="J38" i="23"/>
  <c r="L38" i="23"/>
  <c r="N38" i="23"/>
  <c r="R38" i="23"/>
  <c r="D39" i="23"/>
  <c r="H39" i="23"/>
  <c r="L39" i="23"/>
  <c r="B40" i="23"/>
  <c r="D40" i="23"/>
  <c r="H40" i="23"/>
  <c r="J40" i="23"/>
  <c r="L40" i="23"/>
  <c r="N40" i="23"/>
  <c r="R40" i="23"/>
  <c r="B41" i="23"/>
  <c r="D41" i="23"/>
  <c r="H41" i="23"/>
  <c r="J41" i="23"/>
  <c r="L41" i="23"/>
  <c r="N41" i="23"/>
  <c r="R41" i="23"/>
  <c r="D25" i="23"/>
  <c r="H25" i="23"/>
  <c r="J25" i="23"/>
  <c r="L25" i="23"/>
  <c r="D36" i="23"/>
  <c r="H36" i="23"/>
  <c r="J36" i="23"/>
  <c r="L36" i="23"/>
  <c r="N36" i="23"/>
  <c r="B62" i="25"/>
  <c r="D62" i="25"/>
  <c r="H62" i="25"/>
  <c r="J62" i="25"/>
  <c r="L62" i="25"/>
  <c r="N62" i="25"/>
  <c r="B36" i="25"/>
  <c r="B21" i="17"/>
  <c r="D21" i="17"/>
  <c r="F21" i="17"/>
  <c r="H21" i="17"/>
  <c r="J21" i="17"/>
  <c r="L21" i="17"/>
  <c r="N21" i="17"/>
  <c r="B22" i="17"/>
  <c r="D22" i="17"/>
  <c r="F22" i="17"/>
  <c r="H22" i="17"/>
  <c r="J22" i="17"/>
  <c r="L22" i="17"/>
  <c r="N22" i="17"/>
  <c r="B23" i="17"/>
  <c r="D23" i="17"/>
  <c r="F23" i="17"/>
  <c r="H23" i="17"/>
  <c r="J23" i="17"/>
  <c r="L23" i="17"/>
  <c r="N23" i="17"/>
  <c r="B25" i="17"/>
  <c r="D25" i="17"/>
  <c r="F25" i="17"/>
  <c r="H25" i="17"/>
  <c r="J25" i="17"/>
  <c r="L25" i="17"/>
  <c r="N25" i="17"/>
  <c r="B26" i="17"/>
  <c r="D26" i="17"/>
  <c r="F26" i="17"/>
  <c r="H26" i="17"/>
  <c r="J26" i="17"/>
  <c r="L26" i="17"/>
  <c r="N26" i="17"/>
  <c r="B27" i="17"/>
  <c r="D27" i="17"/>
  <c r="F27" i="17"/>
  <c r="H27" i="17"/>
  <c r="J27" i="17"/>
  <c r="L27" i="17"/>
  <c r="N27" i="17"/>
  <c r="B28" i="17"/>
  <c r="B31" i="17"/>
  <c r="D31" i="17"/>
  <c r="F31" i="17"/>
  <c r="H31" i="17"/>
  <c r="J31" i="17"/>
  <c r="L31" i="17"/>
  <c r="N31" i="17"/>
  <c r="D20" i="17"/>
  <c r="F20" i="17"/>
  <c r="H20" i="17"/>
  <c r="J20" i="17"/>
  <c r="L20" i="17"/>
  <c r="N20" i="17"/>
  <c r="B20" i="17"/>
  <c r="Q16" i="9"/>
  <c r="Q19" i="9"/>
  <c r="Q20" i="9"/>
  <c r="Q15" i="9"/>
  <c r="H18" i="9"/>
  <c r="H20" i="9"/>
  <c r="H16" i="9"/>
  <c r="K22" i="8"/>
  <c r="M22" i="8"/>
  <c r="O22" i="8"/>
  <c r="Q22" i="8"/>
  <c r="K23" i="8"/>
  <c r="Q23" i="8"/>
  <c r="Q24" i="8"/>
  <c r="Q26" i="8"/>
  <c r="Q27" i="8"/>
  <c r="Q28" i="8"/>
  <c r="Q29" i="8"/>
  <c r="K32" i="8"/>
  <c r="M32" i="8"/>
  <c r="O32" i="8"/>
  <c r="M21" i="8"/>
  <c r="O21" i="8"/>
  <c r="Q21" i="8"/>
  <c r="H22" i="8"/>
  <c r="B23" i="8"/>
  <c r="D23" i="8"/>
  <c r="F23" i="8"/>
  <c r="H23" i="8"/>
  <c r="B24" i="8"/>
  <c r="D24" i="8"/>
  <c r="F24" i="8"/>
  <c r="H24" i="8"/>
  <c r="B26" i="8"/>
  <c r="D26" i="8"/>
  <c r="F26" i="8"/>
  <c r="H26" i="8"/>
  <c r="B27" i="8"/>
  <c r="F27" i="8"/>
  <c r="H27" i="8"/>
  <c r="B28" i="8"/>
  <c r="D28" i="8"/>
  <c r="F28" i="8"/>
  <c r="H28" i="8"/>
  <c r="B29" i="8"/>
  <c r="H29" i="8"/>
  <c r="H31" i="8"/>
  <c r="B32" i="8"/>
  <c r="D32" i="8"/>
  <c r="F32" i="8"/>
  <c r="H32" i="8"/>
  <c r="H21" i="8"/>
  <c r="B20" i="44"/>
  <c r="D20" i="44"/>
  <c r="F20" i="44"/>
  <c r="H20" i="44"/>
  <c r="B21" i="44"/>
  <c r="H21" i="44"/>
  <c r="H22" i="44"/>
  <c r="H24" i="44"/>
  <c r="H25" i="44"/>
  <c r="H26" i="44"/>
  <c r="H27" i="44"/>
  <c r="B30" i="44"/>
  <c r="D30" i="44"/>
  <c r="F30" i="44"/>
  <c r="H30" i="44"/>
  <c r="D19" i="44"/>
  <c r="F19" i="44"/>
  <c r="H19" i="44"/>
  <c r="B19" i="44"/>
  <c r="B20" i="43"/>
  <c r="D20" i="43"/>
  <c r="F20" i="43"/>
  <c r="H20" i="43"/>
  <c r="B21" i="43"/>
  <c r="H21" i="43"/>
  <c r="H22" i="43"/>
  <c r="H24" i="43"/>
  <c r="H25" i="43"/>
  <c r="H26" i="43"/>
  <c r="B30" i="43"/>
  <c r="D30" i="43"/>
  <c r="H30" i="43"/>
  <c r="D19" i="43"/>
  <c r="F19" i="43"/>
  <c r="H19" i="43"/>
  <c r="B19" i="43"/>
  <c r="B21" i="42"/>
  <c r="D21" i="42"/>
  <c r="F21" i="42"/>
  <c r="H21" i="42"/>
  <c r="J21" i="42"/>
  <c r="B22" i="42"/>
  <c r="D22" i="42"/>
  <c r="F22" i="42"/>
  <c r="H22" i="42"/>
  <c r="J22" i="42"/>
  <c r="B23" i="42"/>
  <c r="J23" i="42"/>
  <c r="J25" i="42"/>
  <c r="J26" i="42"/>
  <c r="J27" i="42"/>
  <c r="J28" i="42"/>
  <c r="B31" i="42"/>
  <c r="D31" i="42"/>
  <c r="F31" i="42"/>
  <c r="H31" i="42"/>
  <c r="J31" i="42"/>
  <c r="D20" i="42"/>
  <c r="F20" i="42"/>
  <c r="H20" i="42"/>
  <c r="J20" i="42"/>
  <c r="B20" i="42"/>
  <c r="B21" i="41"/>
  <c r="D21" i="41"/>
  <c r="F21" i="41"/>
  <c r="H21" i="41"/>
  <c r="J21" i="41"/>
  <c r="B22" i="41"/>
  <c r="J22" i="41"/>
  <c r="J23" i="41"/>
  <c r="J25" i="41"/>
  <c r="J26" i="41"/>
  <c r="J27" i="41"/>
  <c r="J28" i="41"/>
  <c r="B31" i="41"/>
  <c r="D31" i="41"/>
  <c r="F31" i="41"/>
  <c r="H31" i="41"/>
  <c r="J31" i="41"/>
  <c r="D20" i="41"/>
  <c r="F20" i="41"/>
  <c r="H20" i="41"/>
  <c r="J20" i="41"/>
  <c r="B20" i="41"/>
  <c r="D7" i="16"/>
  <c r="D8" i="16"/>
  <c r="D9" i="16"/>
  <c r="D11" i="16"/>
  <c r="D12" i="16"/>
  <c r="D13" i="16"/>
  <c r="D14" i="16"/>
  <c r="D17" i="16"/>
  <c r="D6" i="16"/>
  <c r="D19" i="14"/>
  <c r="F19" i="14"/>
  <c r="H19" i="14"/>
  <c r="J19" i="14"/>
  <c r="L19" i="14"/>
  <c r="D20" i="14"/>
  <c r="F20" i="14"/>
  <c r="H20" i="14"/>
  <c r="J20" i="14"/>
  <c r="L20" i="14"/>
  <c r="L21" i="14"/>
  <c r="L22" i="14"/>
  <c r="L24" i="14"/>
  <c r="L25" i="14"/>
  <c r="L26" i="14"/>
  <c r="L27" i="14"/>
  <c r="L29" i="14"/>
  <c r="D30" i="14"/>
  <c r="F30" i="14"/>
  <c r="H30" i="14"/>
  <c r="J30" i="14"/>
  <c r="L30" i="14"/>
  <c r="B20" i="14"/>
  <c r="B21" i="14"/>
  <c r="B30" i="14"/>
  <c r="B19" i="14"/>
</calcChain>
</file>

<file path=xl/sharedStrings.xml><?xml version="1.0" encoding="utf-8"?>
<sst xmlns="http://schemas.openxmlformats.org/spreadsheetml/2006/main" count="2247" uniqueCount="661">
  <si>
    <t>Azores Islands</t>
  </si>
  <si>
    <t>Total</t>
  </si>
  <si>
    <t>Hispanic</t>
  </si>
  <si>
    <t>Foreign born</t>
  </si>
  <si>
    <t>5 to 9</t>
  </si>
  <si>
    <t>10 to 14</t>
  </si>
  <si>
    <t>15 to 19</t>
  </si>
  <si>
    <t>20 to 24</t>
  </si>
  <si>
    <t>25 to 29</t>
  </si>
  <si>
    <t>30 to 34</t>
  </si>
  <si>
    <t>35 to 39</t>
  </si>
  <si>
    <t>40 to 44</t>
  </si>
  <si>
    <t>45 to 49</t>
  </si>
  <si>
    <t>50 to 54</t>
  </si>
  <si>
    <t>55 to 59</t>
  </si>
  <si>
    <t>60 to 64</t>
  </si>
  <si>
    <t>65 to 69</t>
  </si>
  <si>
    <t>70 to 74</t>
  </si>
  <si>
    <t>75 to 79</t>
  </si>
  <si>
    <t>80 to 84</t>
  </si>
  <si>
    <t>85 to 89</t>
  </si>
  <si>
    <t>Georgia</t>
  </si>
  <si>
    <t>Widowed</t>
  </si>
  <si>
    <t>Divorced</t>
  </si>
  <si>
    <t>Separated</t>
  </si>
  <si>
    <t>Mining</t>
  </si>
  <si>
    <t>Utilities</t>
  </si>
  <si>
    <t>Construction</t>
  </si>
  <si>
    <t>2nd quintile</t>
  </si>
  <si>
    <t>4th quintile</t>
  </si>
  <si>
    <t>Male</t>
  </si>
  <si>
    <t xml:space="preserve">Female </t>
  </si>
  <si>
    <t>Female</t>
  </si>
  <si>
    <t>Married couple</t>
  </si>
  <si>
    <t>Female householder</t>
  </si>
  <si>
    <t>Male householder</t>
  </si>
  <si>
    <t>Grandparent householder</t>
  </si>
  <si>
    <t>Other</t>
  </si>
  <si>
    <t>Less than 9th grade</t>
  </si>
  <si>
    <t>High school graduate</t>
  </si>
  <si>
    <t>Less than $20,000</t>
  </si>
  <si>
    <t>$20,000 to $49,999</t>
  </si>
  <si>
    <t>$50,000 or more</t>
  </si>
  <si>
    <t xml:space="preserve">Industry </t>
  </si>
  <si>
    <t>Non-family household</t>
  </si>
  <si>
    <t>White alone, not Hispanic</t>
  </si>
  <si>
    <t>Black alone, not Hispanic</t>
  </si>
  <si>
    <t>Unemployed, no work experience in past five years</t>
  </si>
  <si>
    <t>Occupation Group</t>
  </si>
  <si>
    <t xml:space="preserve">Management </t>
  </si>
  <si>
    <t xml:space="preserve">Legal </t>
  </si>
  <si>
    <t xml:space="preserve">Sales </t>
  </si>
  <si>
    <t>Production</t>
  </si>
  <si>
    <t xml:space="preserve">Financial </t>
  </si>
  <si>
    <t>Military</t>
  </si>
  <si>
    <t>1st quintile</t>
  </si>
  <si>
    <t>3rd quintile</t>
  </si>
  <si>
    <t>5th quintile</t>
  </si>
  <si>
    <t>Middle East</t>
  </si>
  <si>
    <t>Mexico</t>
  </si>
  <si>
    <t>Central America</t>
  </si>
  <si>
    <t>Caribbean</t>
  </si>
  <si>
    <t>South America</t>
  </si>
  <si>
    <t>South and East Asia</t>
  </si>
  <si>
    <t>Total population</t>
  </si>
  <si>
    <t>Foreign-born population</t>
  </si>
  <si>
    <t>Percent of foreign born</t>
  </si>
  <si>
    <t>Percent foreign born</t>
  </si>
  <si>
    <t>Philippines</t>
  </si>
  <si>
    <t>India</t>
  </si>
  <si>
    <t>China</t>
  </si>
  <si>
    <t>Vietnam</t>
  </si>
  <si>
    <t>Canada</t>
  </si>
  <si>
    <t>Korea</t>
  </si>
  <si>
    <t>Cuba</t>
  </si>
  <si>
    <t>El Salvador</t>
  </si>
  <si>
    <t>Germany</t>
  </si>
  <si>
    <t>Dominican Republic</t>
  </si>
  <si>
    <t>Colombia</t>
  </si>
  <si>
    <t>Jamaica</t>
  </si>
  <si>
    <t>Guatemala</t>
  </si>
  <si>
    <t>England</t>
  </si>
  <si>
    <t>Italy</t>
  </si>
  <si>
    <t>Poland</t>
  </si>
  <si>
    <t>Haiti</t>
  </si>
  <si>
    <t>Russia</t>
  </si>
  <si>
    <t>Japan</t>
  </si>
  <si>
    <t>Peru</t>
  </si>
  <si>
    <t>Iran</t>
  </si>
  <si>
    <t>Ukraine</t>
  </si>
  <si>
    <t>Honduras</t>
  </si>
  <si>
    <t>Brazil</t>
  </si>
  <si>
    <t>Ecuador</t>
  </si>
  <si>
    <t>Pakistan</t>
  </si>
  <si>
    <t>Guyana</t>
  </si>
  <si>
    <t>Nicaragua</t>
  </si>
  <si>
    <t>Trinidad &amp; Tobago</t>
  </si>
  <si>
    <t>Thailand</t>
  </si>
  <si>
    <t>Laos</t>
  </si>
  <si>
    <t>Portugal</t>
  </si>
  <si>
    <t>Argentina</t>
  </si>
  <si>
    <t>Romania</t>
  </si>
  <si>
    <t>France</t>
  </si>
  <si>
    <t>Ireland</t>
  </si>
  <si>
    <t>Greece</t>
  </si>
  <si>
    <t>Venezuela</t>
  </si>
  <si>
    <t>Nigeria</t>
  </si>
  <si>
    <t>Cambodia</t>
  </si>
  <si>
    <t>Egypt</t>
  </si>
  <si>
    <t>Netherlands</t>
  </si>
  <si>
    <t>Yugoslavia</t>
  </si>
  <si>
    <t>Bangladesh</t>
  </si>
  <si>
    <t>Lebanon</t>
  </si>
  <si>
    <t>Panama</t>
  </si>
  <si>
    <t>South Africa</t>
  </si>
  <si>
    <t>Scotland</t>
  </si>
  <si>
    <t>Hungary</t>
  </si>
  <si>
    <t>Indonesia</t>
  </si>
  <si>
    <t>Turkey</t>
  </si>
  <si>
    <t>Ethiopia</t>
  </si>
  <si>
    <t>Chile</t>
  </si>
  <si>
    <t>Iraq</t>
  </si>
  <si>
    <t>Costa Rica</t>
  </si>
  <si>
    <t>Spain</t>
  </si>
  <si>
    <t>Austria</t>
  </si>
  <si>
    <t>Ghana</t>
  </si>
  <si>
    <t>Bulgaria</t>
  </si>
  <si>
    <t>Armenia</t>
  </si>
  <si>
    <t>Sweden</t>
  </si>
  <si>
    <t>Bolivia</t>
  </si>
  <si>
    <t>Kenya</t>
  </si>
  <si>
    <t>Malaysia</t>
  </si>
  <si>
    <t>Jordan</t>
  </si>
  <si>
    <t>Syria</t>
  </si>
  <si>
    <t>Afghanistan</t>
  </si>
  <si>
    <t>Albania</t>
  </si>
  <si>
    <t>Belarus</t>
  </si>
  <si>
    <t>Switzerland</t>
  </si>
  <si>
    <t>Liberia</t>
  </si>
  <si>
    <t>Croatia</t>
  </si>
  <si>
    <t>Barbados</t>
  </si>
  <si>
    <t>Morocco</t>
  </si>
  <si>
    <t>Myanmar</t>
  </si>
  <si>
    <t>Uruguay</t>
  </si>
  <si>
    <t>Belize</t>
  </si>
  <si>
    <t>Lithuania</t>
  </si>
  <si>
    <t>Belgium</t>
  </si>
  <si>
    <t>Sri Lanka</t>
  </si>
  <si>
    <t>Somalia</t>
  </si>
  <si>
    <t>Norway</t>
  </si>
  <si>
    <t>Denmark</t>
  </si>
  <si>
    <t>Czechoslovakia</t>
  </si>
  <si>
    <t>Moldova</t>
  </si>
  <si>
    <t>Czech Republic</t>
  </si>
  <si>
    <t>Uzbekistan</t>
  </si>
  <si>
    <t>Singapore</t>
  </si>
  <si>
    <t>Fiji</t>
  </si>
  <si>
    <t>Latvia</t>
  </si>
  <si>
    <t>Bahamas</t>
  </si>
  <si>
    <t>New Zealand</t>
  </si>
  <si>
    <t>Dominica</t>
  </si>
  <si>
    <t>Sudan</t>
  </si>
  <si>
    <t>Nepal</t>
  </si>
  <si>
    <t>Finland</t>
  </si>
  <si>
    <t>Grenada</t>
  </si>
  <si>
    <t>Sierra Leone</t>
  </si>
  <si>
    <t>Cape Verde</t>
  </si>
  <si>
    <t>Macedonia</t>
  </si>
  <si>
    <t>Slovakia</t>
  </si>
  <si>
    <t>Saudi Arabia</t>
  </si>
  <si>
    <t>Kuwait</t>
  </si>
  <si>
    <t>Cameroon</t>
  </si>
  <si>
    <t>Zimbabwe</t>
  </si>
  <si>
    <t>Paraguay</t>
  </si>
  <si>
    <t>Eritrea</t>
  </si>
  <si>
    <t>Azerbaijan</t>
  </si>
  <si>
    <t>Antigua &amp; Barbuda</t>
  </si>
  <si>
    <t>Uganda</t>
  </si>
  <si>
    <t>Tanzania</t>
  </si>
  <si>
    <t>Algeria</t>
  </si>
  <si>
    <t>Tonga</t>
  </si>
  <si>
    <t>Samoa</t>
  </si>
  <si>
    <t>Bermuda</t>
  </si>
  <si>
    <t>Iceland</t>
  </si>
  <si>
    <t>Number of homeowners</t>
  </si>
  <si>
    <t>Israel/Palestine</t>
  </si>
  <si>
    <t>Australia</t>
  </si>
  <si>
    <t>90 and older</t>
  </si>
  <si>
    <t xml:space="preserve">All </t>
  </si>
  <si>
    <t xml:space="preserve">Unmarried </t>
  </si>
  <si>
    <t>Younger than 18</t>
  </si>
  <si>
    <t>Owner-occupied</t>
  </si>
  <si>
    <t>Renter-occupied</t>
  </si>
  <si>
    <t>Kazakhstan</t>
  </si>
  <si>
    <t>All other</t>
  </si>
  <si>
    <t>Now married</t>
  </si>
  <si>
    <t xml:space="preserve">Never married </t>
  </si>
  <si>
    <t>65 and older</t>
  </si>
  <si>
    <t xml:space="preserve">18 to 64 </t>
  </si>
  <si>
    <t>All</t>
  </si>
  <si>
    <t>Median earnings ($)</t>
  </si>
  <si>
    <t>United Kingdom, other</t>
  </si>
  <si>
    <t>Caribbean, other</t>
  </si>
  <si>
    <t>South America, other</t>
  </si>
  <si>
    <t>Americas, other</t>
  </si>
  <si>
    <t xml:space="preserve">Percent unmarried </t>
  </si>
  <si>
    <t xml:space="preserve">Science and engineering </t>
  </si>
  <si>
    <t>Legal, community and social services</t>
  </si>
  <si>
    <t xml:space="preserve">Food preparation and serving </t>
  </si>
  <si>
    <t>Building and grounds cleaning and maintenance</t>
  </si>
  <si>
    <t>Other services</t>
  </si>
  <si>
    <t>Construction and extraction</t>
  </si>
  <si>
    <t xml:space="preserve">Manufacturing - durable and nondurable goods </t>
  </si>
  <si>
    <t>Information and communications</t>
  </si>
  <si>
    <t>Finance, insurance, real estate, and rental and leasing</t>
  </si>
  <si>
    <t xml:space="preserve">Business services </t>
  </si>
  <si>
    <t>Educational, health and social services</t>
  </si>
  <si>
    <t>Other services (except public administration)</t>
  </si>
  <si>
    <t>Public administration</t>
  </si>
  <si>
    <t>Business operations</t>
  </si>
  <si>
    <t>Community and social services</t>
  </si>
  <si>
    <t>Construction trades</t>
  </si>
  <si>
    <t xml:space="preserve">Extraction workers </t>
  </si>
  <si>
    <t>Agriculture, forestry, fishing and hunting</t>
  </si>
  <si>
    <t xml:space="preserve">Manufacturing - durable goods </t>
  </si>
  <si>
    <t>Wholesale trade</t>
  </si>
  <si>
    <t>Retail trade</t>
  </si>
  <si>
    <t>Transportation and warehousing</t>
  </si>
  <si>
    <t xml:space="preserve"> </t>
  </si>
  <si>
    <t>Two-person families</t>
  </si>
  <si>
    <t>Five-person families or more</t>
  </si>
  <si>
    <t xml:space="preserve">Health care </t>
  </si>
  <si>
    <t>Farming, fishing and forestry</t>
  </si>
  <si>
    <t xml:space="preserve">Management and business </t>
  </si>
  <si>
    <t>Education, arts and media</t>
  </si>
  <si>
    <t>Education, training and library</t>
  </si>
  <si>
    <t xml:space="preserve">Arts, design, entertainment, sports and media </t>
  </si>
  <si>
    <t>Health care support</t>
  </si>
  <si>
    <t>Health care practitioners and technical</t>
  </si>
  <si>
    <t xml:space="preserve">Installation, maintenance and repair workers </t>
  </si>
  <si>
    <t>Active-duty military</t>
  </si>
  <si>
    <t>Agriculture, forestry, fishing and mining</t>
  </si>
  <si>
    <t>Three- or four- person families</t>
  </si>
  <si>
    <t>Household heads</t>
  </si>
  <si>
    <t>Africa, other</t>
  </si>
  <si>
    <t>All foreign born</t>
  </si>
  <si>
    <t>18 and older</t>
  </si>
  <si>
    <t>Younger than 5</t>
  </si>
  <si>
    <t xml:space="preserve">Alaska </t>
  </si>
  <si>
    <t xml:space="preserve">California </t>
  </si>
  <si>
    <t xml:space="preserve">Colorado </t>
  </si>
  <si>
    <t xml:space="preserve">Connecticut </t>
  </si>
  <si>
    <t xml:space="preserve">Delaware </t>
  </si>
  <si>
    <t xml:space="preserve">District of Columbia </t>
  </si>
  <si>
    <t xml:space="preserve">Florida </t>
  </si>
  <si>
    <t xml:space="preserve">Hawaii </t>
  </si>
  <si>
    <t xml:space="preserve">Idaho </t>
  </si>
  <si>
    <t xml:space="preserve">Illinois </t>
  </si>
  <si>
    <t xml:space="preserve">Iowa </t>
  </si>
  <si>
    <t xml:space="preserve">Kansas </t>
  </si>
  <si>
    <t xml:space="preserve">Louisiana </t>
  </si>
  <si>
    <t xml:space="preserve">Maine </t>
  </si>
  <si>
    <t xml:space="preserve">Maryland </t>
  </si>
  <si>
    <t xml:space="preserve">Massachusetts </t>
  </si>
  <si>
    <t xml:space="preserve">Michigan </t>
  </si>
  <si>
    <t xml:space="preserve">Mississippi </t>
  </si>
  <si>
    <t xml:space="preserve">Nebraska </t>
  </si>
  <si>
    <t xml:space="preserve">Nevada </t>
  </si>
  <si>
    <t xml:space="preserve">New Hampshire </t>
  </si>
  <si>
    <t xml:space="preserve">New Jersey </t>
  </si>
  <si>
    <t xml:space="preserve">New Mexico </t>
  </si>
  <si>
    <t xml:space="preserve">New York </t>
  </si>
  <si>
    <t xml:space="preserve">North Carolina </t>
  </si>
  <si>
    <t xml:space="preserve">North Dakota </t>
  </si>
  <si>
    <t xml:space="preserve">Ohio </t>
  </si>
  <si>
    <t xml:space="preserve">Pennsylvania </t>
  </si>
  <si>
    <t xml:space="preserve">South Carolina </t>
  </si>
  <si>
    <t xml:space="preserve">Tennessee </t>
  </si>
  <si>
    <t xml:space="preserve">Texas </t>
  </si>
  <si>
    <t xml:space="preserve">Washington </t>
  </si>
  <si>
    <t xml:space="preserve">West Virginia </t>
  </si>
  <si>
    <t xml:space="preserve">Wisconsin </t>
  </si>
  <si>
    <t xml:space="preserve">Wyoming </t>
  </si>
  <si>
    <t>---</t>
  </si>
  <si>
    <t>One race</t>
  </si>
  <si>
    <t>White</t>
  </si>
  <si>
    <t>Black or African American</t>
  </si>
  <si>
    <t>American Indian and Alaska Native</t>
  </si>
  <si>
    <t>Asian</t>
  </si>
  <si>
    <t>Native Hawaiian and Other Pacific Islander</t>
  </si>
  <si>
    <t>Some Other Race</t>
  </si>
  <si>
    <t>Two or More Races</t>
  </si>
  <si>
    <t>Citizen</t>
  </si>
  <si>
    <t>Computer and mathematical</t>
  </si>
  <si>
    <t>Protective service</t>
  </si>
  <si>
    <t>Personal care and service</t>
  </si>
  <si>
    <t>Arts, entertainment, recreation, accommodations, and food services</t>
  </si>
  <si>
    <t>Bosnia and Herzegovina</t>
  </si>
  <si>
    <t>TOTAL</t>
  </si>
  <si>
    <t>FOREIGN BORN</t>
  </si>
  <si>
    <t>Non-citizen</t>
  </si>
  <si>
    <t>Age (years)</t>
  </si>
  <si>
    <t>REGION OF BIRTH</t>
  </si>
  <si>
    <t>South and 
East Asia</t>
  </si>
  <si>
    <t>PERCENT DISTRIBUTION</t>
  </si>
  <si>
    <t>English spoken 
very well</t>
  </si>
  <si>
    <t>Only English 
spoken at home</t>
  </si>
  <si>
    <t>YOUNGER THAN 18</t>
  </si>
  <si>
    <t>18 AND OLDER</t>
  </si>
  <si>
    <t>9th to 12th 
grade</t>
  </si>
  <si>
    <t>Advanced 
degree</t>
  </si>
  <si>
    <t>NUMBER OF DROPOUTS</t>
  </si>
  <si>
    <t>DROPOUT RATE</t>
  </si>
  <si>
    <t>ENROLLED IN COLLEGE</t>
  </si>
  <si>
    <t>ENROLLMENT RATE</t>
  </si>
  <si>
    <t>Table 30</t>
  </si>
  <si>
    <t>PERSONS IN POVERTY</t>
  </si>
  <si>
    <t>POVERTY RATE (%)</t>
  </si>
  <si>
    <t>PERSONS WITHOUT HEALTH INSURANCE</t>
  </si>
  <si>
    <t>UNINSURED RATE (%)</t>
  </si>
  <si>
    <t>Transportation and material 
moving</t>
  </si>
  <si>
    <t>Wholesale and retail trade,
transportation, warehousing</t>
  </si>
  <si>
    <t>Arts, entertainment, recreation, accommodations, food services</t>
  </si>
  <si>
    <t xml:space="preserve">Life, physical and social 
sciences </t>
  </si>
  <si>
    <t xml:space="preserve">Office and administrative 
support </t>
  </si>
  <si>
    <t>Professional, scientific, management, administrative, waste management services</t>
  </si>
  <si>
    <t>Percent 
foreign born</t>
  </si>
  <si>
    <t>Parent 
householder</t>
  </si>
  <si>
    <t>South 
America</t>
  </si>
  <si>
    <t>Asian alone, not Hispanic</t>
  </si>
  <si>
    <t>Percent of all 
foreign born</t>
  </si>
  <si>
    <t>Central 
America</t>
  </si>
  <si>
    <t>Percent 
owner-occupied</t>
  </si>
  <si>
    <t>WOMEN GIVING BIRTH IN PAST YEAR</t>
  </si>
  <si>
    <t>FAMILY HOUSEHOLD</t>
  </si>
  <si>
    <t>ENROLLED IN SCHOOL</t>
  </si>
  <si>
    <t>English spoken 
less than 
very well</t>
  </si>
  <si>
    <t>English spoken
less than
very well</t>
  </si>
  <si>
    <t xml:space="preserve">Manufacturing - nondurable 
goods </t>
  </si>
  <si>
    <t>St Vincent &amp; The Grenadines</t>
  </si>
  <si>
    <t xml:space="preserve">Arizona </t>
  </si>
  <si>
    <t xml:space="preserve"> Age (years)                </t>
  </si>
  <si>
    <t xml:space="preserve"> Foreign Born</t>
  </si>
  <si>
    <t xml:space="preserve">Age (years)                  </t>
  </si>
  <si>
    <t xml:space="preserve">   In household with foreign-born head</t>
  </si>
  <si>
    <t xml:space="preserve">Architecture and engineering </t>
  </si>
  <si>
    <t xml:space="preserve">Percent                        owning home </t>
  </si>
  <si>
    <t>&lt;0.05</t>
  </si>
  <si>
    <t>Private health care coverage</t>
  </si>
  <si>
    <t xml:space="preserve">Public health care coverage </t>
  </si>
  <si>
    <t>Both private and public</t>
  </si>
  <si>
    <t>No coverage</t>
  </si>
  <si>
    <t>Virginia</t>
  </si>
  <si>
    <t>Indiana</t>
  </si>
  <si>
    <t>Utah</t>
  </si>
  <si>
    <t>Oklahoma</t>
  </si>
  <si>
    <t>Kentucky</t>
  </si>
  <si>
    <t>Montana</t>
  </si>
  <si>
    <t>South Dakota</t>
  </si>
  <si>
    <t>Yemen Arab Republic North</t>
  </si>
  <si>
    <t>Serbia</t>
  </si>
  <si>
    <t>Bhutan</t>
  </si>
  <si>
    <t>Zaire</t>
  </si>
  <si>
    <t>Togo</t>
  </si>
  <si>
    <t>Gambia</t>
  </si>
  <si>
    <t>Montenegro</t>
  </si>
  <si>
    <t>Zambia</t>
  </si>
  <si>
    <t>Congo</t>
  </si>
  <si>
    <t>United Arab Emirates</t>
  </si>
  <si>
    <t>Cyprus</t>
  </si>
  <si>
    <t>Libya</t>
  </si>
  <si>
    <t>North Africa, other</t>
  </si>
  <si>
    <t>Oregon</t>
  </si>
  <si>
    <t>Minnesota</t>
  </si>
  <si>
    <t>Missouri</t>
  </si>
  <si>
    <t>Rhode Island</t>
  </si>
  <si>
    <t>Vermont</t>
  </si>
  <si>
    <t>***</t>
  </si>
  <si>
    <t>Sub-Saharan Africa</t>
  </si>
  <si>
    <t>Europe/Canada</t>
  </si>
  <si>
    <t>0 to 5 years</t>
  </si>
  <si>
    <t>6 to 10 years</t>
  </si>
  <si>
    <t>11 to 15 years</t>
  </si>
  <si>
    <t>16 to 20 years</t>
  </si>
  <si>
    <t>Over 20 years</t>
  </si>
  <si>
    <t>Population (#)</t>
  </si>
  <si>
    <t>Speaking English at least very well (ages 5 and older)</t>
  </si>
  <si>
    <t>Age/Gender/Marital Status/Fertility</t>
  </si>
  <si>
    <t>Median age (in years)</t>
  </si>
  <si>
    <t>Married (ages 18 and older)</t>
  </si>
  <si>
    <t>Women ages 15-44 giving birth in past year</t>
  </si>
  <si>
    <t>High school graduate or less</t>
  </si>
  <si>
    <t>Two-year degree/Some college</t>
  </si>
  <si>
    <t>Bachelor's degree or more</t>
  </si>
  <si>
    <t>In labor force (among civilian population)</t>
  </si>
  <si>
    <t>Living in Poverty</t>
  </si>
  <si>
    <t>Uninsured</t>
  </si>
  <si>
    <t>Homeownership and Household Characteristics</t>
  </si>
  <si>
    <t>In family households</t>
  </si>
  <si>
    <t>West</t>
  </si>
  <si>
    <t>California</t>
  </si>
  <si>
    <t>South</t>
  </si>
  <si>
    <t>Florida</t>
  </si>
  <si>
    <t>Northeast</t>
  </si>
  <si>
    <t>New York</t>
  </si>
  <si>
    <t>Midwest</t>
  </si>
  <si>
    <t>U.S. BORN</t>
  </si>
  <si>
    <t>U.S. born</t>
  </si>
  <si>
    <t>Percent of all 
U.S. born</t>
  </si>
  <si>
    <t xml:space="preserve"> U.S. Born</t>
  </si>
  <si>
    <t>All U.S. born</t>
  </si>
  <si>
    <t xml:space="preserve">U.S. born </t>
  </si>
  <si>
    <t xml:space="preserve">   In household with U.S.-born head</t>
  </si>
  <si>
    <t>U.S.-born population</t>
  </si>
  <si>
    <t>Europe/ Canada</t>
  </si>
  <si>
    <t xml:space="preserve">Office and administrative support </t>
  </si>
  <si>
    <t xml:space="preserve">Life, physical and social sciences </t>
  </si>
  <si>
    <t xml:space="preserve">Life, physical and social  sciences </t>
  </si>
  <si>
    <t>Transportation and material  moving</t>
  </si>
  <si>
    <t xml:space="preserve">Office and administrative  support </t>
  </si>
  <si>
    <t>Transportation and material moving</t>
  </si>
  <si>
    <t xml:space="preserve">Installation, repair and  production </t>
  </si>
  <si>
    <t xml:space="preserve">Installation, repair and production </t>
  </si>
  <si>
    <t>Wholesale and retail trade, transportation, warehousing</t>
  </si>
  <si>
    <t>% of the foreign-born population, unless otherwise noted</t>
  </si>
  <si>
    <t>New Jersey</t>
  </si>
  <si>
    <t>In labor force</t>
  </si>
  <si>
    <t>Employed</t>
  </si>
  <si>
    <t>Unemployed</t>
  </si>
  <si>
    <t>Table 44</t>
  </si>
  <si>
    <t>Population/Region of Birth/Nativity/Language Use/Race/Years in the U.S.</t>
  </si>
  <si>
    <t>Other,  not Hispanic</t>
  </si>
  <si>
    <t>Born in Mexico</t>
  </si>
  <si>
    <t>Bachelor's degree</t>
  </si>
  <si>
    <t>Micronesia</t>
  </si>
  <si>
    <t>Marshall Islands</t>
  </si>
  <si>
    <t>Texas</t>
  </si>
  <si>
    <t>Alabama</t>
  </si>
  <si>
    <t>Arkansas</t>
  </si>
  <si>
    <t>Region and Top Five States of Residence</t>
  </si>
  <si>
    <t>Poverty/Health Insurance</t>
  </si>
  <si>
    <t>Adult Millennial</t>
  </si>
  <si>
    <t>Gen X</t>
  </si>
  <si>
    <t>Boomer</t>
  </si>
  <si>
    <t>Silent/Greatest</t>
  </si>
  <si>
    <t>Years in the U.S.</t>
  </si>
  <si>
    <t>%</t>
  </si>
  <si>
    <t>"Statistical Portrait of the Foreign-born Population in the United States, 2015"</t>
  </si>
  <si>
    <t>PEW RESEARCH CENTER</t>
  </si>
  <si>
    <t xml:space="preserve">Note: Middle East consists of Afghanistan, Iran, Iraq, Israel/Palestine, Jordan, Kuwait, Lebanon, Saudi Arabia, Syria, Turkey, Yemen, Algeria, Egypt, Morocco and Sudan. </t>
  </si>
  <si>
    <t xml:space="preserve">TABLE 2 </t>
  </si>
  <si>
    <t>TABLE 1</t>
  </si>
  <si>
    <t xml:space="preserve">Universe: 2015 resident population </t>
  </si>
  <si>
    <t xml:space="preserve">Not in labor force </t>
  </si>
  <si>
    <t>Unemployment Rate</t>
  </si>
  <si>
    <t xml:space="preserve">Manufacturing - nondurable goods </t>
  </si>
  <si>
    <t xml:space="preserve">Note: Due to the way in which the IPUMS adjusts annual incomes, these data will differ from those that might be provided by the U.S. Census Bureau. Middle East consists of Afghanistan, Iran, Iraq, Israel/Palestine, Jordan, Kuwait, Lebanon, Saudi Arabia, Syria, Turkey, Yemen, Algeria, Egypt, Morocco and Sudan. </t>
  </si>
  <si>
    <t>$</t>
  </si>
  <si>
    <r>
      <t xml:space="preserve">Educational Attainment and Enrollment </t>
    </r>
    <r>
      <rPr>
        <i/>
        <sz val="5.5"/>
        <rFont val="Franklin Gothic Book"/>
        <family val="2"/>
        <scheme val="minor"/>
      </rPr>
      <t>(highest degree completed, ages 25 and older)</t>
    </r>
  </si>
  <si>
    <t>SUMMARY</t>
  </si>
  <si>
    <t>Share of total births among foreign-born women in past year</t>
  </si>
  <si>
    <t>Women giving birth in past year</t>
  </si>
  <si>
    <t>TABLE 3</t>
  </si>
  <si>
    <t xml:space="preserve">TABLE 4 </t>
  </si>
  <si>
    <t>TABLE 5</t>
  </si>
  <si>
    <t xml:space="preserve">TABLE 6 </t>
  </si>
  <si>
    <t>TABLE 7</t>
  </si>
  <si>
    <t>TABLE 8</t>
  </si>
  <si>
    <t>TABLE 9</t>
  </si>
  <si>
    <t>TABLE 10</t>
  </si>
  <si>
    <t>TABLE 11</t>
  </si>
  <si>
    <t>TABLE 12</t>
  </si>
  <si>
    <t>TABLE 13</t>
  </si>
  <si>
    <t>TABLE 15</t>
  </si>
  <si>
    <t>TABLE 16</t>
  </si>
  <si>
    <t>TABLE 17</t>
  </si>
  <si>
    <t>TABLE 18</t>
  </si>
  <si>
    <t>TABLE 19</t>
  </si>
  <si>
    <t>TABLE 20</t>
  </si>
  <si>
    <t>TABLE 21</t>
  </si>
  <si>
    <t>TABLE 22</t>
  </si>
  <si>
    <t>TABLE 23</t>
  </si>
  <si>
    <t>TABLE 24</t>
  </si>
  <si>
    <t>TABLE 25</t>
  </si>
  <si>
    <t>TABLE 26</t>
  </si>
  <si>
    <t>TABLE 27</t>
  </si>
  <si>
    <t>TABLE 28</t>
  </si>
  <si>
    <t>TABLE 29</t>
  </si>
  <si>
    <t>TABLE 31</t>
  </si>
  <si>
    <t>TABLE 32</t>
  </si>
  <si>
    <t>TABLE 33</t>
  </si>
  <si>
    <t>TABLE 34</t>
  </si>
  <si>
    <t>TABLE 35</t>
  </si>
  <si>
    <t>TABLE 36</t>
  </si>
  <si>
    <t>TABLE 37</t>
  </si>
  <si>
    <t>TABLE 38</t>
  </si>
  <si>
    <t>TABLE 39</t>
  </si>
  <si>
    <t>TABLE 40</t>
  </si>
  <si>
    <t>TABLE 41</t>
  </si>
  <si>
    <t>TABLE 42</t>
  </si>
  <si>
    <t>TABLE 43</t>
  </si>
  <si>
    <t>TABLE 45</t>
  </si>
  <si>
    <t>TABLE 46</t>
  </si>
  <si>
    <t>TABLE 47</t>
  </si>
  <si>
    <t>TABLE 14</t>
  </si>
  <si>
    <t>AGES 18 TO 24</t>
  </si>
  <si>
    <t>AGES 25 AND OLDER</t>
  </si>
  <si>
    <t xml:space="preserve">7.4
</t>
  </si>
  <si>
    <t>Median annual personal earnings (in 2015 dollars, among those with earnings)</t>
  </si>
  <si>
    <t>Median annual household income (in 2015 dollars)</t>
  </si>
  <si>
    <t>Characteristics of the U.S. foreign-born population: 2015</t>
  </si>
  <si>
    <t>Population, by nativity and citizenship status: 2015</t>
  </si>
  <si>
    <t>Source: Pew Research Center tabulations of 2015 American Community Survey (1% IPUMS).</t>
  </si>
  <si>
    <t>Foreign born, by region of birth: 2015</t>
  </si>
  <si>
    <t xml:space="preserve">Universe: 2015 foreign-born resident population </t>
  </si>
  <si>
    <t>Population, by nativity, race and ethnicity: 2015</t>
  </si>
  <si>
    <r>
      <t>Note:</t>
    </r>
    <r>
      <rPr>
        <b/>
        <sz val="5"/>
        <color theme="1" tint="0.34998626667073579"/>
        <rFont val="Franklin Gothic Book"/>
        <family val="2"/>
        <scheme val="minor"/>
      </rPr>
      <t xml:space="preserve"> </t>
    </r>
    <r>
      <rPr>
        <sz val="5"/>
        <color theme="1" tint="0.34998626667073579"/>
        <rFont val="Franklin Gothic Book"/>
        <family val="2"/>
        <scheme val="minor"/>
      </rPr>
      <t>"Other, not Hispanic" includes persons reporting single races not listed separately and persons reporting more than one race.</t>
    </r>
  </si>
  <si>
    <t>Racial self-identification, by nativity: 2015</t>
  </si>
  <si>
    <t>Universe: 2015 foreign-born resident population (Countries are listed in descending order of number of foreign-born residents in 2015)</t>
  </si>
  <si>
    <t>Country of birth: 2015</t>
  </si>
  <si>
    <t>Note: China includes Taiwan and Hong Kong.</t>
  </si>
  <si>
    <t xml:space="preserve">Asia, other </t>
  </si>
  <si>
    <t xml:space="preserve">Former USSR/Russia, other </t>
  </si>
  <si>
    <t>Europe ns nec</t>
  </si>
  <si>
    <t>West Indies, other</t>
  </si>
  <si>
    <t>Universe: 2015 foreign-born resident population</t>
  </si>
  <si>
    <t xml:space="preserve">Foreign born, by region of birth and years in the U.S.: 2015 </t>
  </si>
  <si>
    <t>Universe: 2015 resident population ages 5 and older</t>
  </si>
  <si>
    <t>Language spoken at home and English-speaking ability, by age, nativity and region of birth: 2015</t>
  </si>
  <si>
    <t xml:space="preserve">Language spoken at home and English-speaking ability among foreign born, 
by years in the U.S. and age: 2015 </t>
  </si>
  <si>
    <t>Universe: 2015 foreign-born resident population ages 5 and older</t>
  </si>
  <si>
    <t>Universe: 2015 resident population</t>
  </si>
  <si>
    <t>Median age in years, by sex, nativity and 
region of birth: 2015</t>
  </si>
  <si>
    <t>Note: Middle East consists of Afganistan, Iran, Iraq, Israel/Palestine, Jordan, 
Kuwait, Lebanon, Saudi Arabia, Syria, Turkey, Yemen, Algeria, Egypt, Morocco and Sudan.</t>
  </si>
  <si>
    <t xml:space="preserve">Note: No chronological end point has been set for Millennials. For the purposes of following a cleanly defined group, Millennials are defined as those ages 18 to 33 in 2015. Middle East consists of Afghanistan, Iran, Iraq, Israel/Palestine, Jordan, Kuwait, Lebanon, Saudi Arabia, Syria, Turkey, Yemen, Algeria, Egypt, Morocco and Sudan. </t>
  </si>
  <si>
    <t>Generations, by nativity and region of birth: 2015</t>
  </si>
  <si>
    <t>(ages 18-34)</t>
  </si>
  <si>
    <t>(ages 35-50)</t>
  </si>
  <si>
    <t>(ages 51-69)</t>
  </si>
  <si>
    <t>(ages 70 and older)</t>
  </si>
  <si>
    <t>Nativity, by sex and age: 2015</t>
  </si>
  <si>
    <t>Age and gender distributions for nativity groups: 2015</t>
  </si>
  <si>
    <t>Marital status, by nativity and region of birth: 2015</t>
  </si>
  <si>
    <t>Universe: 2015 resident population ages 18 and older</t>
  </si>
  <si>
    <t>Fertility in the past year, by nativity and region of birth: 2015</t>
  </si>
  <si>
    <t xml:space="preserve">Universe: 2015 resident population defined for women ages 15 to 44 </t>
  </si>
  <si>
    <t>Note: Middle East consists of Afghanistan, Iran, Iraq, Israel/Palestine, Jordan, Kuwait, Lebanon, Saudi Arabia, Syria, Turkey, Yemen, Algeria, Egypt, Morocco and Sudan.</t>
  </si>
  <si>
    <t>% of women giving birth in past year</t>
  </si>
  <si>
    <t>Fertility in the past year, by marital status, nativity and region of birth: 2015</t>
  </si>
  <si>
    <t>Universe: 2015 resident population defined for women ages 15 to 44 giving birth in the last 12 months</t>
  </si>
  <si>
    <t>Note: Unmarried women includes those who were never married or are divorced, separated or widowed. Middle East consists of Afghanistan, Iran, Iraq, Israel/Palestine, Jordan, Kuwait, Lebanon, Saudi Arabia, Syria, Turkey, Yemen, Algeria, Egypt, Morocco and Sudan.</t>
  </si>
  <si>
    <t>Educational attainment, by nativity and region of birth: 2015</t>
  </si>
  <si>
    <t>Universe: 2015 resident population ages 25 and older</t>
  </si>
  <si>
    <t xml:space="preserve">Note: "High school graduate" includes persons who have attained a high school diploma or its equivalent, such as a General Educational Development (GED) certificate. Middle East consists of Afghanistan, Iran, Iraq, Israel/Palestine, Jordan, Kuwait, Lebanon, Saudi Arabia, Syria, Turkey, Yemen, Algeria, Egypt, Morocco and Sudan. </t>
  </si>
  <si>
    <t>School enrollment and enrollment rate, by nativity: 2015</t>
  </si>
  <si>
    <t>Universe: 2015 resident population ages 3 through 4</t>
  </si>
  <si>
    <t>Universe: 2015 resident population ages 5 through 17</t>
  </si>
  <si>
    <t>Universe: 2015 resident population ages 16 through 19</t>
  </si>
  <si>
    <t xml:space="preserve">Note: The symbol *** indicates insufficient number of observations to provide a reliable estimate. Dropouts are people not enrolled in school and who have not attained a high school diploma or an equivalent credential, such as a General Educational Development (GED) certificate. Middle East consists of Afghanistan, Iran, Iraq, Israel/Palestine, Jordan, Kuwait, Lebanon, Saudi Arabia, Syria, Turkey, Yemen, Algeria, Egypt, Morocco and Sudan. </t>
  </si>
  <si>
    <t>High school dropouts and dropout rate, by nativity and region of birth: 2015</t>
  </si>
  <si>
    <t xml:space="preserve">College enrollment and enrollment rate, by nativity and region of birth: 2015 </t>
  </si>
  <si>
    <t xml:space="preserve">Note: "Enrolled in college" includes persons who are currently attending undergraduate, graduate or professional school. Middle East consists of Afghanistan, Iran, Iraq, Israel/Palestine, Jordan, Kuwait, Lebanon, Saudi Arabia, Syria, Turkey, Yemen, Algeria, Egypt, Morocco and Sudan. </t>
  </si>
  <si>
    <t xml:space="preserve">Employment status, by nativity and region of birth: 2015 </t>
  </si>
  <si>
    <t>Universe: 2015 civilian resident population ages 16 and older</t>
  </si>
  <si>
    <t>Occupation, by nativity: 2015</t>
  </si>
  <si>
    <t>Universe: 2015 resident population ages 16 and older who worked in the past five years</t>
  </si>
  <si>
    <t>Occupation, by region of birth: 2015</t>
  </si>
  <si>
    <t>Universe: 2015 foreign-born resident population ages 16 and older who worked in the past five years</t>
  </si>
  <si>
    <t xml:space="preserve">Note: The symbol *** indicates insufficient number of observations to provide a reliable estimate. Middle East consists of Afghanistan, Iran, Iraq, Israel/Palestine, Jordan, Kuwait, Lebanon, Saudi Arabia, Syria, Turkey, Yemen, Algeria, Egypt, Morocco and Sudan. </t>
  </si>
  <si>
    <t>Detailed occupation, by nativity: 2015</t>
  </si>
  <si>
    <t>Detailed occupation, by region of birth: 2015</t>
  </si>
  <si>
    <t>Industry, by nativity: 2015</t>
  </si>
  <si>
    <t>Industry, by region of birth: 2015</t>
  </si>
  <si>
    <t>Detailed industry, by nativity: 2015</t>
  </si>
  <si>
    <t>Detailed industry, by region of birth: 2015</t>
  </si>
  <si>
    <t xml:space="preserve">Persons, by personal earnings, nativity and region of birth: 2015 </t>
  </si>
  <si>
    <t>Universe: 2015 resident population ages 16 and older with positive earnings</t>
  </si>
  <si>
    <t xml:space="preserve">Median personal earnings, by nativity and region of birth: 2015 </t>
  </si>
  <si>
    <t>Full-time, year-round workers, by personal earnings, nativity and region of birth: 2015</t>
  </si>
  <si>
    <t>Universe: 2015 resident population defined for persons ages 16 and older who worked at least 35 hours per week and at least 48 weeks in the past year</t>
  </si>
  <si>
    <t>Median personal earnings for full-time, year-round workers, by nativity and region of birth: 2015</t>
  </si>
  <si>
    <t>(Up to $22,900)</t>
  </si>
  <si>
    <t>($22,901-$43,400)</t>
  </si>
  <si>
    <t>($43,401-$70,000)</t>
  </si>
  <si>
    <t>($70,001-$112,260)</t>
  </si>
  <si>
    <t>($112,261+)</t>
  </si>
  <si>
    <t>Households, by Income, Nativity and Region of Birth: 2015</t>
  </si>
  <si>
    <t xml:space="preserve">Universe: 2015 households </t>
  </si>
  <si>
    <t>Note: Quintiles are based upon 2015 total household income distribution. Due to the way in which the IPUMS adjusts annual incomes, these data will differ from those that might be provided by the U.S. Census Bureau. Middle East consists of Afghanistan, Iran, Iraq, Israel/Palestine, Jordan, Kuwait, Lebanon, Saudi Arabia, Syria, Turkey, Yemen, Algeria, Egypt, Morocco and Sudan. The household population excludes persons living in institutions, college dormitories and other group quarters. Households are classified by the nativity and region of birth of the household head.</t>
  </si>
  <si>
    <t xml:space="preserve">Median household income, by nativity and region of birth: 2015 </t>
  </si>
  <si>
    <t>Note: Due to the way in which the IPUMS adjusts annual incomes, these data will differ from those that might be provided by the U.S. Census Bureau. Middle East consists of Afghanistan, Iran, Iraq, Israel/Palestine, Jordan, Kuwait, Lebanon, Saudi Arabia, Syria, Turkey, Yemen, Algeria, Egypt, Morocco and Sudan. The household population excludes persons living in institutions, college dormitories and other group quarters. Households are classified by the nativity and region of birth of the household head.</t>
  </si>
  <si>
    <t>Poverty, by age, nativity and region of birth: 2015</t>
  </si>
  <si>
    <t>Based on 2015 poverty universe*</t>
  </si>
  <si>
    <t>Persons without health insurance, by age, nativity and citizenship: 2015</t>
  </si>
  <si>
    <t>Type of health insurance, by nativity and citizenship: 2015</t>
  </si>
  <si>
    <t>Housing tenure, by nativity and region of birth: 2015</t>
  </si>
  <si>
    <t>Universe: 2015 households</t>
  </si>
  <si>
    <t xml:space="preserve">Note: The household population excludes persons living in institutions, college dormitories and other group quarters. Households are classified by the nativity and region of birth of the household head. Middle East consists of Afghanistan, Iran, Iraq, Israel/Palestine, Jordan, Kuwait, Lebanon, Saudi Arabia, Syria, Turkey, Yemen, Algeria, Egypt, Morocco and Sudan. </t>
  </si>
  <si>
    <t>Homeownership among foreign-born heads of households, by years in U.S.: 2015</t>
  </si>
  <si>
    <t>Universe: 2015 foreign-born heads of households</t>
  </si>
  <si>
    <t>Note: The household population excludes persons living in institutions, college dormitories and other group quarters.</t>
  </si>
  <si>
    <t>Persons, by household type, nativity and region of birth: 2015</t>
  </si>
  <si>
    <t>Universe: 2015 household population</t>
  </si>
  <si>
    <t xml:space="preserve">Note: The household population excludes persons living in institutions, college dormitories and other group quarters. Middle East consists of Afghanistan, Iran, Iraq, Israel/Palestine, Jordan, Kuwait, Lebanon, Saudi Arabia, Syria, Turkey, Yemen, Algeria, Egypt, Morocco and Sudan.  </t>
  </si>
  <si>
    <t xml:space="preserve">Households, by type, nativity and region of birth: 2015 </t>
  </si>
  <si>
    <t xml:space="preserve">Note: The household population excludes persons living in institutions, college dormitories and other group quarters. Households are classified by the nativity and region of birth of the household head. Middle East consists of Afghanistan, Iran, Iraq, Israel/Palestine, Jordan, Kuwait, Lebanon, Saudi Arabia, Syria, Turkey, Yemen, Algeria, Egypt, Morocco and  Sudan. </t>
  </si>
  <si>
    <t>Households, by family size, nativity and region of birth: 2015</t>
  </si>
  <si>
    <t>Universe: 2015 family households</t>
  </si>
  <si>
    <t xml:space="preserve">Living arrangements of children, by nativity and region of birth: 2015 </t>
  </si>
  <si>
    <t>Universe: 2015 resident population ages 17 and younger</t>
  </si>
  <si>
    <t>Foreign-born population, by region: 2015</t>
  </si>
  <si>
    <t>Note: For details on the states included in each region, see https://usa.ipums.org/usa-action/variables/REGION#description_section.</t>
  </si>
  <si>
    <t>Nativity, by state: 2015</t>
  </si>
  <si>
    <t>Illinois</t>
  </si>
  <si>
    <t>Washington</t>
  </si>
  <si>
    <t>Maryland</t>
  </si>
  <si>
    <t>Arizona</t>
  </si>
  <si>
    <t>Pennsylvania</t>
  </si>
  <si>
    <t>N. Carolina</t>
  </si>
  <si>
    <t>Michigan</t>
  </si>
  <si>
    <t>Nevada</t>
  </si>
  <si>
    <t>Colorado</t>
  </si>
  <si>
    <t>Connecticut</t>
  </si>
  <si>
    <t>Ohio</t>
  </si>
  <si>
    <t>Tennessee</t>
  </si>
  <si>
    <t>Wisconsin</t>
  </si>
  <si>
    <t>Hawaii</t>
  </si>
  <si>
    <t>South Carolina</t>
  </si>
  <si>
    <t>Kansas</t>
  </si>
  <si>
    <t>New Mexico</t>
  </si>
  <si>
    <t>Louisiana</t>
  </si>
  <si>
    <t>Iowa</t>
  </si>
  <si>
    <t>Nebraska</t>
  </si>
  <si>
    <t>Idaho</t>
  </si>
  <si>
    <t>District of Columbia</t>
  </si>
  <si>
    <t>Delaware</t>
  </si>
  <si>
    <t>New Hampshire</t>
  </si>
  <si>
    <t>Mississippi</t>
  </si>
  <si>
    <t>Alaska</t>
  </si>
  <si>
    <t>Maine</t>
  </si>
  <si>
    <t>West Virginia</t>
  </si>
  <si>
    <t>North Dakota</t>
  </si>
  <si>
    <t>Wyoming</t>
  </si>
  <si>
    <t>Foreign born, by state and region of birth: 2015</t>
  </si>
  <si>
    <t xml:space="preserve">Note: States and D.C. are listed in descending order of number of foreign-born residents in 2015. The symbol *** indicates insufficient number of observations to provide a reliable estimate. Middle East consists of Afghanistan, Iran, Iraq, Israel/Palestine, Jordan, Kuwait, Lebanon, Saudi Arabia, Syria, Turkey, Yemen, Algeria, Egypt, Morocco and Sudan. </t>
  </si>
  <si>
    <t>Share of foreign born, by state and region of birth: 2015</t>
  </si>
  <si>
    <t>&lt;.05</t>
  </si>
  <si>
    <t xml:space="preserve">Note: States and D.C. are listed in descending order of number of foreign born in 2015. Middle East consists of Afghanistan, Iran, Iraq, Israel/Palestine, Jordan, Kuwait, Lebanon, Saudi Arabia, Syria, Turkey, Yemen, Algeria, Egypt, Morocco and Sudan. </t>
  </si>
  <si>
    <r>
      <t xml:space="preserve">Work/Earnings/Income </t>
    </r>
    <r>
      <rPr>
        <i/>
        <sz val="5.5"/>
        <rFont val="Franklin Gothic Book"/>
        <family val="2"/>
        <scheme val="minor"/>
      </rPr>
      <t>(ages 16 and older)</t>
    </r>
  </si>
  <si>
    <t>LANGUAGE OTHER THAN ONLY ENGLISH AT HOME</t>
  </si>
  <si>
    <t xml:space="preserve">Note: School enrollment consists of both private and public schools. </t>
  </si>
  <si>
    <t>Note: These data reflect insurance coverage prior to the implementation of the employer insurance mandate of the Affordable Care Act.</t>
  </si>
  <si>
    <t>Note: These data reflect insurance coverage prior to the implementation of the employer insurance mandate of the Affordable Care Act. Private health insurance includes employer-provided insurance, union-provided insurance, plans purchased by individuals from private insurance companies and TRICARE or other military health care. Public health insurance includes the federal insurance programs Medicare, Medicaid and Department of Veterans Affairs insurance. For more details, see https://usa.ipums.org/usa-action/variables/HCOVPUB#description_section</t>
  </si>
  <si>
    <t xml:space="preserve">Note: The household population excludes persons living in institutions, college dormitories and other group quarters. Households are classified by the nativity and region of birth of the household head. Owner-occupied includes housing units that may have not yet been fully purchased and may be under a mortgage. Middle East consists of Afghanistan, Iran, Iraq, Israel/Palestine, Jordan, Kuwait, Lebanon, Saudi Arabia, Syria, Turkey, Yemen, Algeria, Egypt, Morocco and Sudan. </t>
  </si>
  <si>
    <t>"Statistical Portrait of the Foreign-Born Population in the United States, 2015"</t>
  </si>
  <si>
    <t xml:space="preserve">Note: *Poverty status is determined for individuals in housing units and noninstitutional group quarters. The poverty universe excludes children under age 15 who are not related to the householder, people living in institutional group quarters and people living in college dormitories or military barracks. Due to the way in which the IPUMS assigns poverty values, these data will differ from those that might be provided by the U.S. Census Bureau. Middle East consists of Afghanistan, Iran, Iraq, Israel/Palestine, Jordan, Kuwait, Lebanon, Saudi Arabia, Syria, Turkey, Yemen, Algeria, Egypt, Morocco and Sudan. </t>
  </si>
  <si>
    <t>Note: States and D.C. are listed in descending order of number of foreign-born residents in 2015.</t>
  </si>
  <si>
    <t>North Carolina</t>
  </si>
  <si>
    <t>Degree/Some    
college</t>
  </si>
  <si>
    <t xml:space="preserve">Two-year </t>
  </si>
  <si>
    <t>Massachusetts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</si>
</sst>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_(&quot;$&quot;* \(#,##0.00\);_(&quot;$&quot;* &quot;-&quot;??_);_(@_)"/>
    <numFmt numFmtId="43" formatCode="_(* #,##0.00_);_(* \(#,##0.00\);_(* &quot;-&quot;??_);_(@_)"/>
    <numFmt numFmtId="164" formatCode="0.0"/>
    <numFmt numFmtId="165" formatCode="#,##0.0"/>
    <numFmt numFmtId="166" formatCode="0.000"/>
    <numFmt numFmtId="167" formatCode="0.0%"/>
    <numFmt numFmtId="168" formatCode="_(* #,##0.0_);_(* \(#,##0.0\);_(* &quot;-&quot;??_);_(@_)"/>
    <numFmt numFmtId="169" formatCode="&quot;$&quot;#,##0"/>
    <numFmt numFmtId="170" formatCode="###0"/>
    <numFmt numFmtId="171" formatCode="###0.0"/>
    <numFmt numFmtId="172" formatCode="_(* #,##0_);_(* \(#,##0\);_(* &quot;-&quot;??_);_(@_)"/>
    <numFmt numFmtId="173" formatCode="#,##0.000"/>
    <numFmt numFmtId="174" formatCode="0.000000"/>
  </numFmts>
  <fonts count="49"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8"/>
      <name val="Arial"/>
      <family val="2"/>
    </font>
    <font>
      <u/>
      <sz val="10"/>
      <color indexed="12"/>
      <name val="Arial"/>
      <family val="2"/>
    </font>
    <font>
      <b/>
      <sz val="10"/>
      <color indexed="12"/>
      <name val="Arial"/>
      <family val="2"/>
    </font>
    <font>
      <sz val="10"/>
      <name val="Arial"/>
      <family val="2"/>
    </font>
    <font>
      <sz val="10"/>
      <name val="Arial"/>
      <family val="2"/>
    </font>
    <font>
      <sz val="5.5"/>
      <name val="Verdana"/>
      <family val="2"/>
    </font>
    <font>
      <sz val="5.5"/>
      <name val="Franklin Gothic Demi"/>
      <family val="2"/>
      <scheme val="major"/>
    </font>
    <font>
      <sz val="5"/>
      <name val="Franklin Gothic Demi"/>
      <family val="2"/>
      <scheme val="major"/>
    </font>
    <font>
      <sz val="6"/>
      <name val="Franklin Gothic Demi"/>
      <family val="2"/>
      <scheme val="major"/>
    </font>
    <font>
      <b/>
      <sz val="5.5"/>
      <name val="Franklin Gothic Demi"/>
      <family val="2"/>
      <scheme val="major"/>
    </font>
    <font>
      <sz val="5.5"/>
      <color theme="6" tint="-0.249977111117893"/>
      <name val="Franklin Gothic Demi"/>
      <family val="2"/>
      <scheme val="major"/>
    </font>
    <font>
      <b/>
      <sz val="9"/>
      <color theme="6" tint="-0.249977111117893"/>
      <name val="Franklin Gothic Demi"/>
      <family val="2"/>
      <scheme val="major"/>
    </font>
    <font>
      <sz val="5.5"/>
      <color indexed="8"/>
      <name val="Franklin Gothic Demi"/>
      <family val="2"/>
      <scheme val="major"/>
    </font>
    <font>
      <sz val="5.5"/>
      <color indexed="10"/>
      <name val="Franklin Gothic Demi"/>
      <family val="2"/>
      <scheme val="major"/>
    </font>
    <font>
      <b/>
      <sz val="5.5"/>
      <color indexed="60"/>
      <name val="Franklin Gothic Demi"/>
      <family val="2"/>
      <scheme val="major"/>
    </font>
    <font>
      <b/>
      <sz val="5.5"/>
      <color indexed="62"/>
      <name val="Franklin Gothic Demi"/>
      <family val="2"/>
      <scheme val="major"/>
    </font>
    <font>
      <sz val="5.5"/>
      <color indexed="54"/>
      <name val="Franklin Gothic Demi"/>
      <family val="2"/>
      <scheme val="major"/>
    </font>
    <font>
      <b/>
      <sz val="5.5"/>
      <color theme="6" tint="-0.249977111117893"/>
      <name val="Franklin Gothic Demi"/>
      <family val="2"/>
      <scheme val="major"/>
    </font>
    <font>
      <b/>
      <sz val="5.5"/>
      <color indexed="8"/>
      <name val="Franklin Gothic Demi"/>
      <family val="2"/>
      <scheme val="major"/>
    </font>
    <font>
      <sz val="8"/>
      <name val="Franklin Gothic Demi"/>
      <family val="2"/>
      <scheme val="major"/>
    </font>
    <font>
      <sz val="5"/>
      <color indexed="10"/>
      <name val="Franklin Gothic Demi"/>
      <family val="2"/>
      <scheme val="major"/>
    </font>
    <font>
      <sz val="10"/>
      <name val="Arial"/>
      <family val="2"/>
    </font>
    <font>
      <sz val="14"/>
      <color rgb="FF000000"/>
      <name val="Arial"/>
      <family val="2"/>
    </font>
    <font>
      <sz val="10"/>
      <name val="Arial"/>
      <family val="2"/>
    </font>
    <font>
      <sz val="9"/>
      <color indexed="8"/>
      <name val="Arial"/>
      <family val="2"/>
    </font>
    <font>
      <sz val="5.5"/>
      <color theme="6" tint="-0.249977111117893"/>
      <name val="Franklin Gothic Book"/>
      <family val="2"/>
      <scheme val="minor"/>
    </font>
    <font>
      <sz val="9"/>
      <name val="Franklin Gothic Demi"/>
      <family val="2"/>
      <scheme val="major"/>
    </font>
    <font>
      <sz val="9"/>
      <color theme="1"/>
      <name val="Franklin Gothic Demi"/>
      <family val="2"/>
      <scheme val="major"/>
    </font>
    <font>
      <i/>
      <sz val="5.5"/>
      <color theme="1" tint="0.34998626667073579"/>
      <name val="Georgia"/>
      <family val="1"/>
    </font>
    <font>
      <sz val="5"/>
      <name val="Franklin Gothic Book"/>
      <family val="2"/>
      <scheme val="minor"/>
    </font>
    <font>
      <sz val="5"/>
      <color theme="1" tint="0.34998626667073579"/>
      <name val="Franklin Gothic Book"/>
      <family val="2"/>
      <scheme val="minor"/>
    </font>
    <font>
      <sz val="5.5"/>
      <name val="Franklin Gothic Book"/>
      <family val="2"/>
      <scheme val="minor"/>
    </font>
    <font>
      <sz val="5.5"/>
      <color rgb="FF7C431C"/>
      <name val="Franklin Gothic Book"/>
      <family val="2"/>
      <scheme val="minor"/>
    </font>
    <font>
      <b/>
      <sz val="5"/>
      <color theme="1" tint="0.34998626667073579"/>
      <name val="Franklin Gothic Book"/>
      <family val="2"/>
      <scheme val="minor"/>
    </font>
    <font>
      <b/>
      <sz val="5.5"/>
      <color theme="6" tint="-0.249977111117893"/>
      <name val="Franklin Gothic Book"/>
      <family val="2"/>
      <scheme val="minor"/>
    </font>
    <font>
      <sz val="5"/>
      <color theme="1" tint="0.34998626667073579"/>
      <name val="Franklin Gothic Demi"/>
      <family val="2"/>
      <scheme val="major"/>
    </font>
    <font>
      <sz val="6.5"/>
      <name val="Franklin Gothic Demi"/>
      <family val="2"/>
      <scheme val="major"/>
    </font>
    <font>
      <b/>
      <sz val="5.5"/>
      <color theme="1" tint="0.34998626667073579"/>
      <name val="Franklin Gothic Demi"/>
      <family val="2"/>
      <scheme val="major"/>
    </font>
    <font>
      <sz val="5.5"/>
      <color indexed="62"/>
      <name val="Franklin Gothic Demi"/>
      <family val="2"/>
      <scheme val="major"/>
    </font>
    <font>
      <i/>
      <sz val="5"/>
      <color theme="1" tint="0.34998626667073579"/>
      <name val="Franklin Gothic Book"/>
      <family val="2"/>
      <scheme val="minor"/>
    </font>
    <font>
      <i/>
      <sz val="5.5"/>
      <name val="Franklin Gothic Book"/>
      <family val="2"/>
      <scheme val="minor"/>
    </font>
    <font>
      <sz val="5.5"/>
      <color theme="1"/>
      <name val="Franklin Gothic Demi"/>
      <family val="2"/>
      <scheme val="major"/>
    </font>
  </fonts>
  <fills count="2">
    <fill>
      <patternFill patternType="none"/>
    </fill>
    <fill>
      <patternFill patternType="gray125"/>
    </fill>
  </fills>
  <borders count="25">
    <border>
      <left/>
      <right/>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dotted">
        <color theme="0" tint="-0.34998626667073579"/>
      </bottom>
      <diagonal/>
    </border>
    <border>
      <left/>
      <right/>
      <top style="dotted">
        <color theme="0" tint="-0.34998626667073579"/>
      </top>
      <bottom style="dotted">
        <color theme="0" tint="-0.34998626667073579"/>
      </bottom>
      <diagonal/>
    </border>
    <border>
      <left/>
      <right/>
      <top style="dotted">
        <color theme="0" tint="-0.34998626667073579"/>
      </top>
      <bottom/>
      <diagonal/>
    </border>
    <border>
      <left/>
      <right/>
      <top style="dotted">
        <color theme="0" tint="-0.34998626667073579"/>
      </top>
      <bottom style="thin">
        <color theme="0" tint="-0.34998626667073579"/>
      </bottom>
      <diagonal/>
    </border>
    <border>
      <left/>
      <right/>
      <top/>
      <bottom style="thin">
        <color indexed="64"/>
      </bottom>
      <diagonal/>
    </border>
    <border>
      <left/>
      <right/>
      <top style="thin">
        <color indexed="64"/>
      </top>
      <bottom/>
      <diagonal/>
    </border>
    <border>
      <left/>
      <right/>
      <top/>
      <bottom style="hair">
        <color theme="0" tint="-0.34998626667073579"/>
      </bottom>
      <diagonal/>
    </border>
    <border>
      <left/>
      <right/>
      <top/>
      <bottom style="dotted">
        <color theme="0" tint="-0.499984740745262"/>
      </bottom>
      <diagonal/>
    </border>
    <border>
      <left/>
      <right/>
      <top style="dotted">
        <color theme="0" tint="-0.499984740745262"/>
      </top>
      <bottom style="dotted">
        <color theme="0" tint="-0.499984740745262"/>
      </bottom>
      <diagonal/>
    </border>
    <border>
      <left/>
      <right/>
      <top style="dotted">
        <color theme="0" tint="-0.499984740745262"/>
      </top>
      <bottom style="thin">
        <color theme="0" tint="-0.499984740745262"/>
      </bottom>
      <diagonal/>
    </border>
    <border>
      <left/>
      <right/>
      <top style="thin">
        <color theme="0" tint="-0.499984740745262"/>
      </top>
      <bottom/>
      <diagonal/>
    </border>
    <border>
      <left/>
      <right/>
      <top/>
      <bottom style="thin">
        <color theme="0" tint="-0.34998626667073579"/>
      </bottom>
      <diagonal/>
    </border>
    <border>
      <left/>
      <right/>
      <top style="thin">
        <color theme="0" tint="-0.34998626667073579"/>
      </top>
      <bottom/>
      <diagonal/>
    </border>
    <border>
      <left/>
      <right/>
      <top style="hair">
        <color theme="0" tint="-0.34998626667073579"/>
      </top>
      <bottom style="hair">
        <color theme="0" tint="-0.34998626667073579"/>
      </bottom>
      <diagonal/>
    </border>
    <border>
      <left/>
      <right/>
      <top style="hair">
        <color theme="0" tint="-0.34998626667073579"/>
      </top>
      <bottom style="thin">
        <color theme="0" tint="-0.34998626667073579"/>
      </bottom>
      <diagonal/>
    </border>
    <border>
      <left/>
      <right/>
      <top/>
      <bottom style="dashed">
        <color theme="0" tint="-0.34998626667073579"/>
      </bottom>
      <diagonal/>
    </border>
    <border>
      <left/>
      <right/>
      <top style="dashed">
        <color theme="0" tint="-0.34998626667073579"/>
      </top>
      <bottom style="dashed">
        <color theme="0" tint="-0.34998626667073579"/>
      </bottom>
      <diagonal/>
    </border>
    <border>
      <left/>
      <right/>
      <top style="dashed">
        <color theme="0" tint="-0.34998626667073579"/>
      </top>
      <bottom/>
      <diagonal/>
    </border>
    <border>
      <left/>
      <right/>
      <top/>
      <bottom style="dotted">
        <color theme="0" tint="-0.24994659260841701"/>
      </bottom>
      <diagonal/>
    </border>
    <border>
      <left/>
      <right/>
      <top style="dotted">
        <color theme="0" tint="-0.24994659260841701"/>
      </top>
      <bottom style="dotted">
        <color theme="0" tint="-0.24994659260841701"/>
      </bottom>
      <diagonal/>
    </border>
    <border>
      <left/>
      <right/>
      <top style="dotted">
        <color theme="0" tint="-0.24994659260841701"/>
      </top>
      <bottom/>
      <diagonal/>
    </border>
  </borders>
  <cellStyleXfs count="5157">
    <xf numFmtId="0" fontId="0" fillId="0" borderId="0"/>
    <xf numFmtId="0" fontId="8" fillId="0" borderId="0" applyNumberFormat="0" applyFill="0" applyBorder="0" applyAlignment="0" applyProtection="0">
      <alignment vertical="top"/>
      <protection locked="0"/>
    </xf>
    <xf numFmtId="0" fontId="10" fillId="0" borderId="0"/>
    <xf numFmtId="0" fontId="11" fillId="0" borderId="0"/>
    <xf numFmtId="0" fontId="10" fillId="0" borderId="0"/>
    <xf numFmtId="9" fontId="10" fillId="0" borderId="0" applyFont="0" applyFill="0" applyBorder="0" applyAlignment="0" applyProtection="0"/>
    <xf numFmtId="9" fontId="28"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3" fontId="10" fillId="0" borderId="0" applyFont="0" applyFill="0" applyBorder="0" applyAlignment="0" applyProtection="0"/>
    <xf numFmtId="43" fontId="3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0" fillId="0" borderId="0"/>
    <xf numFmtId="0" fontId="10" fillId="0" borderId="0"/>
    <xf numFmtId="9" fontId="10"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 fillId="0" borderId="0"/>
  </cellStyleXfs>
  <cellXfs count="650">
    <xf numFmtId="0" fontId="0" fillId="0" borderId="0" xfId="0"/>
    <xf numFmtId="0" fontId="0" fillId="0" borderId="0" xfId="0" applyBorder="1" applyAlignment="1">
      <alignment wrapText="1"/>
    </xf>
    <xf numFmtId="0" fontId="13" fillId="0" borderId="0" xfId="0" applyFont="1" applyBorder="1" applyAlignment="1">
      <alignment wrapText="1"/>
    </xf>
    <xf numFmtId="3" fontId="7" fillId="0" borderId="0" xfId="0" applyNumberFormat="1" applyFont="1" applyBorder="1" applyAlignment="1">
      <alignment horizontal="right" wrapText="1"/>
    </xf>
    <xf numFmtId="0" fontId="9" fillId="0" borderId="0" xfId="0" applyFont="1" applyBorder="1" applyAlignment="1">
      <alignment wrapText="1"/>
    </xf>
    <xf numFmtId="0" fontId="13" fillId="0" borderId="0" xfId="0" applyFont="1" applyBorder="1" applyAlignment="1">
      <alignment horizontal="center" vertical="center" wrapText="1"/>
    </xf>
    <xf numFmtId="0" fontId="15" fillId="0" borderId="0" xfId="0" applyFont="1" applyBorder="1" applyAlignment="1">
      <alignment horizontal="left" vertical="top" wrapText="1"/>
    </xf>
    <xf numFmtId="0" fontId="12" fillId="0" borderId="0" xfId="0" applyFont="1" applyBorder="1" applyAlignment="1">
      <alignment wrapText="1"/>
    </xf>
    <xf numFmtId="164" fontId="12" fillId="0" borderId="0" xfId="0" applyNumberFormat="1" applyFont="1" applyBorder="1" applyAlignment="1">
      <alignment wrapText="1"/>
    </xf>
    <xf numFmtId="3" fontId="12" fillId="0" borderId="0" xfId="0" applyNumberFormat="1" applyFont="1" applyBorder="1" applyAlignment="1">
      <alignment wrapText="1"/>
    </xf>
    <xf numFmtId="3" fontId="13" fillId="0" borderId="0" xfId="0" applyNumberFormat="1" applyFont="1" applyBorder="1" applyAlignment="1">
      <alignment horizontal="right" wrapText="1"/>
    </xf>
    <xf numFmtId="164" fontId="13" fillId="0" borderId="0" xfId="0" applyNumberFormat="1" applyFont="1" applyBorder="1" applyAlignment="1">
      <alignment horizontal="right" wrapText="1"/>
    </xf>
    <xf numFmtId="0" fontId="13" fillId="0" borderId="0" xfId="0" applyFont="1" applyBorder="1" applyAlignment="1">
      <alignment horizontal="center" wrapText="1"/>
    </xf>
    <xf numFmtId="0" fontId="13" fillId="0" borderId="0" xfId="0" applyFont="1" applyBorder="1" applyAlignment="1">
      <alignment horizontal="right" wrapText="1" indent="1"/>
    </xf>
    <xf numFmtId="0" fontId="13" fillId="0" borderId="0" xfId="0" applyFont="1" applyBorder="1" applyAlignment="1">
      <alignment horizontal="right" wrapText="1" indent="2"/>
    </xf>
    <xf numFmtId="164" fontId="13" fillId="0" borderId="0" xfId="0" applyNumberFormat="1" applyFont="1" applyBorder="1" applyAlignment="1">
      <alignment wrapText="1"/>
    </xf>
    <xf numFmtId="0" fontId="13" fillId="0" borderId="0" xfId="0" applyFont="1" applyFill="1" applyBorder="1" applyAlignment="1">
      <alignment wrapText="1"/>
    </xf>
    <xf numFmtId="0" fontId="13" fillId="0" borderId="0" xfId="0" applyFont="1" applyBorder="1" applyAlignment="1"/>
    <xf numFmtId="0" fontId="13" fillId="0" borderId="0" xfId="0" applyFont="1" applyBorder="1" applyAlignment="1">
      <alignment vertical="center" wrapText="1"/>
    </xf>
    <xf numFmtId="3" fontId="13" fillId="0" borderId="0" xfId="0" applyNumberFormat="1" applyFont="1" applyBorder="1" applyAlignment="1">
      <alignment wrapText="1"/>
    </xf>
    <xf numFmtId="3" fontId="13" fillId="0" borderId="0" xfId="0" applyNumberFormat="1" applyFont="1" applyBorder="1" applyAlignment="1">
      <alignment horizontal="right" vertical="center" wrapText="1"/>
    </xf>
    <xf numFmtId="0" fontId="18" fillId="0" borderId="0" xfId="0" applyFont="1" applyBorder="1" applyAlignment="1">
      <alignment vertical="center" wrapText="1"/>
    </xf>
    <xf numFmtId="164" fontId="17" fillId="0" borderId="0" xfId="0" applyNumberFormat="1" applyFont="1" applyBorder="1" applyAlignment="1">
      <alignment horizontal="right" vertical="center" wrapText="1" indent="2"/>
    </xf>
    <xf numFmtId="3" fontId="17" fillId="0" borderId="0" xfId="0" applyNumberFormat="1" applyFont="1" applyBorder="1" applyAlignment="1">
      <alignment horizontal="right" vertical="center" wrapText="1" indent="1"/>
    </xf>
    <xf numFmtId="10" fontId="13" fillId="0" borderId="0" xfId="0" applyNumberFormat="1" applyFont="1" applyBorder="1" applyAlignment="1">
      <alignment wrapText="1"/>
    </xf>
    <xf numFmtId="165" fontId="13" fillId="0" borderId="0" xfId="0" applyNumberFormat="1" applyFont="1" applyBorder="1" applyAlignment="1">
      <alignment horizontal="right" wrapText="1" indent="1"/>
    </xf>
    <xf numFmtId="0" fontId="13" fillId="0" borderId="0" xfId="0" applyFont="1" applyFill="1" applyBorder="1" applyAlignment="1">
      <alignment horizontal="left" wrapText="1"/>
    </xf>
    <xf numFmtId="0" fontId="13" fillId="0" borderId="0" xfId="0" applyFont="1" applyBorder="1" applyAlignment="1">
      <alignment horizontal="left" wrapText="1"/>
    </xf>
    <xf numFmtId="0" fontId="10" fillId="0" borderId="0" xfId="4"/>
    <xf numFmtId="0" fontId="19" fillId="0" borderId="0" xfId="4" applyFont="1" applyBorder="1" applyAlignment="1">
      <alignment horizontal="center" wrapText="1"/>
    </xf>
    <xf numFmtId="0" fontId="19" fillId="0" borderId="0" xfId="4" applyFont="1" applyBorder="1" applyAlignment="1">
      <alignment horizontal="left" vertical="top" wrapText="1"/>
    </xf>
    <xf numFmtId="171" fontId="19" fillId="0" borderId="0" xfId="4" applyNumberFormat="1" applyFont="1" applyBorder="1" applyAlignment="1">
      <alignment horizontal="right" vertical="top"/>
    </xf>
    <xf numFmtId="0" fontId="14" fillId="0" borderId="0" xfId="0" applyFont="1" applyBorder="1" applyAlignment="1">
      <alignment vertical="center" wrapText="1"/>
    </xf>
    <xf numFmtId="164" fontId="17" fillId="0" borderId="2" xfId="0" applyNumberFormat="1" applyFont="1" applyBorder="1" applyAlignment="1">
      <alignment horizontal="right" vertical="center" wrapText="1" indent="2"/>
    </xf>
    <xf numFmtId="49" fontId="13" fillId="0" borderId="0" xfId="0" applyNumberFormat="1" applyFont="1" applyBorder="1" applyAlignment="1">
      <alignment wrapText="1"/>
    </xf>
    <xf numFmtId="0" fontId="13" fillId="0" borderId="0" xfId="0" applyFont="1" applyFill="1" applyBorder="1" applyAlignment="1">
      <alignment horizontal="center" wrapText="1"/>
    </xf>
    <xf numFmtId="0" fontId="13" fillId="0" borderId="0" xfId="0" applyFont="1" applyFill="1" applyBorder="1" applyAlignment="1">
      <alignment horizontal="left" vertical="center" wrapText="1"/>
    </xf>
    <xf numFmtId="0" fontId="17" fillId="0" borderId="0" xfId="0" applyFont="1" applyBorder="1" applyAlignment="1">
      <alignment horizontal="left" wrapText="1"/>
    </xf>
    <xf numFmtId="0" fontId="17" fillId="0" borderId="0" xfId="0" applyFont="1" applyBorder="1" applyAlignment="1">
      <alignment horizontal="left" vertical="center" wrapText="1"/>
    </xf>
    <xf numFmtId="49" fontId="17" fillId="0" borderId="0" xfId="0" applyNumberFormat="1" applyFont="1" applyBorder="1" applyAlignment="1">
      <alignment horizontal="left" vertical="center" wrapText="1"/>
    </xf>
    <xf numFmtId="164" fontId="17" fillId="0" borderId="0" xfId="0" applyNumberFormat="1" applyFont="1" applyBorder="1" applyAlignment="1">
      <alignment horizontal="right" vertical="center" wrapText="1" indent="1"/>
    </xf>
    <xf numFmtId="164" fontId="17" fillId="0" borderId="3" xfId="0" applyNumberFormat="1" applyFont="1" applyBorder="1" applyAlignment="1">
      <alignment horizontal="right" vertical="center" wrapText="1" indent="2"/>
    </xf>
    <xf numFmtId="3" fontId="17" fillId="0" borderId="0" xfId="2" applyNumberFormat="1" applyFont="1" applyBorder="1" applyAlignment="1">
      <alignment horizontal="right" vertical="center" wrapText="1" indent="1"/>
    </xf>
    <xf numFmtId="0" fontId="13" fillId="0" borderId="0" xfId="0" applyFont="1" applyBorder="1" applyAlignment="1">
      <alignment horizontal="right" wrapText="1"/>
    </xf>
    <xf numFmtId="164" fontId="13" fillId="0" borderId="0" xfId="2" applyNumberFormat="1" applyFont="1" applyBorder="1" applyAlignment="1">
      <alignment horizontal="right" wrapText="1"/>
    </xf>
    <xf numFmtId="2" fontId="13" fillId="0" borderId="0" xfId="0" applyNumberFormat="1" applyFont="1" applyFill="1" applyBorder="1" applyAlignment="1">
      <alignment horizontal="center" wrapText="1"/>
    </xf>
    <xf numFmtId="0" fontId="13" fillId="0" borderId="0" xfId="0" applyFont="1" applyBorder="1" applyAlignment="1">
      <alignment horizontal="left" vertical="center" wrapText="1"/>
    </xf>
    <xf numFmtId="0" fontId="13" fillId="0" borderId="0" xfId="0" applyFont="1" applyFill="1" applyBorder="1" applyAlignment="1">
      <alignment horizontal="left" vertical="center" wrapText="1"/>
    </xf>
    <xf numFmtId="0" fontId="16" fillId="0" borderId="0" xfId="0" applyFont="1" applyBorder="1" applyAlignment="1">
      <alignment vertical="center" wrapText="1"/>
    </xf>
    <xf numFmtId="0" fontId="13" fillId="0" borderId="0" xfId="0" applyFont="1" applyBorder="1"/>
    <xf numFmtId="164" fontId="13" fillId="0" borderId="0" xfId="0" applyNumberFormat="1" applyFont="1" applyBorder="1" applyAlignment="1">
      <alignment horizontal="right" indent="2"/>
    </xf>
    <xf numFmtId="1" fontId="13" fillId="0" borderId="0" xfId="0" applyNumberFormat="1" applyFont="1" applyBorder="1" applyAlignment="1">
      <alignment horizontal="right" indent="1"/>
    </xf>
    <xf numFmtId="0" fontId="13" fillId="0" borderId="0" xfId="0" applyFont="1" applyFill="1" applyBorder="1"/>
    <xf numFmtId="0" fontId="13" fillId="0" borderId="0" xfId="0" applyFont="1" applyFill="1" applyBorder="1" applyAlignment="1">
      <alignment horizontal="left"/>
    </xf>
    <xf numFmtId="166" fontId="19" fillId="0" borderId="0" xfId="2" applyNumberFormat="1" applyFont="1" applyBorder="1" applyAlignment="1">
      <alignment horizontal="right" vertical="top"/>
    </xf>
    <xf numFmtId="1" fontId="13" fillId="0" borderId="3" xfId="0" applyNumberFormat="1" applyFont="1" applyBorder="1" applyAlignment="1">
      <alignment horizontal="right" indent="1"/>
    </xf>
    <xf numFmtId="164" fontId="13" fillId="0" borderId="3" xfId="0" applyNumberFormat="1" applyFont="1" applyBorder="1" applyAlignment="1">
      <alignment horizontal="right" indent="2"/>
    </xf>
    <xf numFmtId="0" fontId="13" fillId="0" borderId="3" xfId="0" applyFont="1" applyBorder="1"/>
    <xf numFmtId="0" fontId="20" fillId="0" borderId="0" xfId="0" applyFont="1" applyBorder="1" applyAlignment="1">
      <alignment wrapText="1"/>
    </xf>
    <xf numFmtId="0" fontId="13" fillId="0" borderId="0" xfId="0" applyFont="1" applyBorder="1" applyAlignment="1">
      <alignment vertical="center" wrapText="1"/>
    </xf>
    <xf numFmtId="3" fontId="13" fillId="0" borderId="0" xfId="0" applyNumberFormat="1" applyFont="1" applyBorder="1" applyAlignment="1">
      <alignment vertical="center" wrapText="1"/>
    </xf>
    <xf numFmtId="0" fontId="21" fillId="0" borderId="0" xfId="0" applyFont="1" applyFill="1" applyBorder="1" applyAlignment="1">
      <alignment horizontal="center" vertical="center" wrapText="1"/>
    </xf>
    <xf numFmtId="0" fontId="21" fillId="0" borderId="0" xfId="0" applyFont="1" applyBorder="1" applyAlignment="1">
      <alignment horizontal="center" vertical="center" wrapText="1"/>
    </xf>
    <xf numFmtId="3" fontId="13" fillId="0" borderId="0" xfId="2" applyNumberFormat="1" applyFont="1" applyBorder="1" applyAlignment="1">
      <alignment horizontal="right" vertical="center" wrapText="1"/>
    </xf>
    <xf numFmtId="0" fontId="16" fillId="0" borderId="0" xfId="0" applyFont="1" applyFill="1" applyBorder="1" applyAlignment="1">
      <alignment vertical="center" wrapText="1"/>
    </xf>
    <xf numFmtId="0" fontId="13" fillId="0" borderId="0" xfId="0" applyFont="1" applyBorder="1" applyAlignment="1">
      <alignment horizontal="right" vertical="center" wrapText="1"/>
    </xf>
    <xf numFmtId="0" fontId="20" fillId="0" borderId="0" xfId="0" applyFont="1" applyBorder="1" applyAlignment="1">
      <alignment vertical="center" wrapText="1"/>
    </xf>
    <xf numFmtId="165" fontId="13" fillId="0" borderId="0" xfId="0" applyNumberFormat="1" applyFont="1" applyBorder="1" applyAlignment="1">
      <alignment horizontal="right" vertical="center" wrapText="1"/>
    </xf>
    <xf numFmtId="0" fontId="13" fillId="0" borderId="0" xfId="0" applyFont="1" applyFill="1" applyBorder="1" applyAlignment="1">
      <alignment vertical="center" wrapText="1"/>
    </xf>
    <xf numFmtId="0" fontId="22"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3" fontId="13" fillId="0" borderId="0" xfId="0" applyNumberFormat="1" applyFont="1" applyFill="1" applyBorder="1" applyAlignment="1">
      <alignment horizontal="right" vertical="center" wrapText="1"/>
    </xf>
    <xf numFmtId="164" fontId="13" fillId="0" borderId="0" xfId="0" applyNumberFormat="1" applyFont="1" applyBorder="1" applyAlignment="1">
      <alignment horizontal="right" vertical="center" wrapText="1"/>
    </xf>
    <xf numFmtId="3" fontId="23" fillId="0" borderId="0" xfId="0" applyNumberFormat="1" applyFont="1" applyFill="1" applyBorder="1" applyAlignment="1">
      <alignment horizontal="right" vertical="center" wrapText="1"/>
    </xf>
    <xf numFmtId="0" fontId="16" fillId="0" borderId="0" xfId="0" applyFont="1" applyBorder="1" applyAlignment="1">
      <alignment horizontal="center" vertical="center" wrapText="1"/>
    </xf>
    <xf numFmtId="3" fontId="13" fillId="0" borderId="0" xfId="0" applyNumberFormat="1" applyFont="1" applyFill="1" applyBorder="1" applyAlignment="1">
      <alignment vertical="center" wrapText="1"/>
    </xf>
    <xf numFmtId="165" fontId="13" fillId="0" borderId="0" xfId="0" applyNumberFormat="1" applyFont="1" applyFill="1" applyBorder="1" applyAlignment="1">
      <alignment vertical="center" wrapText="1"/>
    </xf>
    <xf numFmtId="165" fontId="13" fillId="0" borderId="0" xfId="0" applyNumberFormat="1" applyFont="1" applyBorder="1" applyAlignment="1">
      <alignment vertical="center" wrapText="1"/>
    </xf>
    <xf numFmtId="164" fontId="13" fillId="0" borderId="0" xfId="0" applyNumberFormat="1" applyFont="1" applyBorder="1" applyAlignment="1">
      <alignment vertical="center" wrapText="1"/>
    </xf>
    <xf numFmtId="164" fontId="13" fillId="0" borderId="0" xfId="0" applyNumberFormat="1" applyFont="1" applyFill="1" applyBorder="1" applyAlignment="1">
      <alignment horizontal="right" vertical="center" wrapText="1"/>
    </xf>
    <xf numFmtId="164" fontId="13" fillId="0" borderId="0" xfId="0" applyNumberFormat="1" applyFont="1" applyFill="1" applyBorder="1" applyAlignment="1">
      <alignment vertical="center" wrapText="1"/>
    </xf>
    <xf numFmtId="0" fontId="16" fillId="0" borderId="0" xfId="0" applyFont="1" applyFill="1" applyBorder="1" applyAlignment="1">
      <alignment horizontal="left" vertical="center" wrapText="1"/>
    </xf>
    <xf numFmtId="4" fontId="13" fillId="0" borderId="0" xfId="0" applyNumberFormat="1" applyFont="1" applyBorder="1" applyAlignment="1">
      <alignment vertical="center" wrapText="1"/>
    </xf>
    <xf numFmtId="0" fontId="22" fillId="0" borderId="0" xfId="0" applyFont="1" applyBorder="1" applyAlignment="1">
      <alignment vertical="center" wrapText="1"/>
    </xf>
    <xf numFmtId="0" fontId="20" fillId="0" borderId="0" xfId="0" applyFont="1" applyFill="1" applyBorder="1" applyAlignment="1">
      <alignment horizontal="left" vertical="center" wrapText="1"/>
    </xf>
    <xf numFmtId="167" fontId="13" fillId="0" borderId="0" xfId="0" applyNumberFormat="1" applyFont="1" applyBorder="1" applyAlignment="1">
      <alignment vertical="center" wrapText="1"/>
    </xf>
    <xf numFmtId="164" fontId="19" fillId="0" borderId="0" xfId="2" applyNumberFormat="1" applyFont="1" applyBorder="1" applyAlignment="1">
      <alignment horizontal="right" vertical="center" wrapText="1"/>
    </xf>
    <xf numFmtId="0" fontId="13" fillId="0" borderId="0" xfId="0" applyFont="1" applyBorder="1" applyAlignment="1">
      <alignment horizontal="center" wrapText="1"/>
    </xf>
    <xf numFmtId="0" fontId="17" fillId="0" borderId="0" xfId="0" applyFont="1" applyBorder="1" applyAlignment="1">
      <alignment horizontal="right" vertical="center" wrapText="1" indent="2"/>
    </xf>
    <xf numFmtId="0" fontId="13" fillId="0" borderId="0" xfId="0" applyFont="1" applyBorder="1" applyAlignment="1">
      <alignment horizontal="right" vertical="center" wrapText="1" indent="1"/>
    </xf>
    <xf numFmtId="0" fontId="13" fillId="0" borderId="0" xfId="0" applyFont="1" applyFill="1" applyBorder="1" applyAlignment="1">
      <alignment horizontal="left" vertical="center" wrapText="1"/>
    </xf>
    <xf numFmtId="0" fontId="13" fillId="0" borderId="0" xfId="0" applyFont="1" applyBorder="1" applyAlignment="1">
      <alignment horizontal="center" wrapText="1"/>
    </xf>
    <xf numFmtId="49" fontId="13" fillId="0" borderId="0" xfId="0" applyNumberFormat="1" applyFont="1" applyBorder="1" applyAlignment="1">
      <alignment horizontal="center" wrapText="1"/>
    </xf>
    <xf numFmtId="0" fontId="13" fillId="0" borderId="0" xfId="0" applyFont="1" applyBorder="1" applyAlignment="1">
      <alignment vertical="center" wrapText="1"/>
    </xf>
    <xf numFmtId="0" fontId="13" fillId="0" borderId="0" xfId="0" applyFont="1" applyBorder="1" applyAlignment="1">
      <alignment horizontal="left" vertical="center" wrapText="1"/>
    </xf>
    <xf numFmtId="0" fontId="13" fillId="0" borderId="0" xfId="0" applyFont="1" applyBorder="1" applyAlignment="1">
      <alignment vertical="center" wrapText="1"/>
    </xf>
    <xf numFmtId="0" fontId="13" fillId="0" borderId="0" xfId="0" applyFont="1" applyBorder="1" applyAlignment="1">
      <alignment horizontal="center" wrapText="1"/>
    </xf>
    <xf numFmtId="0" fontId="24" fillId="0" borderId="0" xfId="0" applyFont="1" applyFill="1" applyBorder="1" applyAlignment="1">
      <alignment horizontal="center" vertical="center" wrapText="1"/>
    </xf>
    <xf numFmtId="3" fontId="17" fillId="0" borderId="0" xfId="0" quotePrefix="1" applyNumberFormat="1" applyFont="1" applyBorder="1" applyAlignment="1">
      <alignment horizontal="right" vertical="center" wrapText="1"/>
    </xf>
    <xf numFmtId="3" fontId="17" fillId="0" borderId="0" xfId="2" applyNumberFormat="1" applyFont="1" applyBorder="1" applyAlignment="1">
      <alignment horizontal="right" vertical="center" wrapText="1"/>
    </xf>
    <xf numFmtId="0" fontId="13" fillId="0" borderId="0" xfId="0" applyFont="1" applyBorder="1" applyAlignment="1">
      <alignment horizontal="center"/>
    </xf>
    <xf numFmtId="0" fontId="13" fillId="0" borderId="0" xfId="0" applyNumberFormat="1" applyFont="1" applyBorder="1" applyAlignment="1">
      <alignment horizontal="center" wrapText="1"/>
    </xf>
    <xf numFmtId="0" fontId="13" fillId="0" borderId="0" xfId="0" applyNumberFormat="1" applyFont="1" applyFill="1" applyBorder="1" applyAlignment="1">
      <alignment horizontal="center" wrapText="1"/>
    </xf>
    <xf numFmtId="0" fontId="13" fillId="0" borderId="3" xfId="0" applyFont="1" applyFill="1" applyBorder="1" applyAlignment="1">
      <alignment vertical="center" wrapText="1"/>
    </xf>
    <xf numFmtId="0" fontId="13" fillId="0" borderId="0" xfId="0" applyFont="1" applyBorder="1" applyAlignment="1">
      <alignment vertical="center" wrapText="1"/>
    </xf>
    <xf numFmtId="0" fontId="13" fillId="0" borderId="0" xfId="0" applyFont="1" applyBorder="1" applyAlignment="1">
      <alignment horizontal="left" vertical="center" wrapText="1"/>
    </xf>
    <xf numFmtId="0" fontId="13" fillId="0" borderId="0" xfId="0" applyFont="1" applyBorder="1" applyAlignment="1">
      <alignment vertical="center" wrapText="1"/>
    </xf>
    <xf numFmtId="0" fontId="16" fillId="0" borderId="0" xfId="0" applyFont="1" applyFill="1" applyBorder="1" applyAlignment="1">
      <alignment vertical="center" wrapText="1"/>
    </xf>
    <xf numFmtId="0" fontId="13" fillId="0" borderId="0" xfId="0" applyFont="1" applyBorder="1" applyAlignment="1">
      <alignment vertical="center" wrapText="1"/>
    </xf>
    <xf numFmtId="0" fontId="13" fillId="0" borderId="0" xfId="0" applyFont="1" applyBorder="1" applyAlignment="1">
      <alignment vertical="center" wrapText="1"/>
    </xf>
    <xf numFmtId="0" fontId="13" fillId="0" borderId="0" xfId="0" applyFont="1" applyFill="1" applyBorder="1" applyAlignment="1">
      <alignment horizontal="left" vertical="center" wrapText="1"/>
    </xf>
    <xf numFmtId="0" fontId="13" fillId="0" borderId="0" xfId="0" applyFont="1" applyFill="1" applyBorder="1" applyAlignment="1">
      <alignment vertical="center" wrapText="1"/>
    </xf>
    <xf numFmtId="0" fontId="16" fillId="0" borderId="0" xfId="0" applyFont="1" applyFill="1" applyBorder="1" applyAlignment="1">
      <alignment vertical="center" wrapText="1"/>
    </xf>
    <xf numFmtId="0" fontId="13" fillId="0" borderId="0" xfId="0" applyFont="1" applyFill="1" applyBorder="1" applyAlignment="1">
      <alignment horizontal="right" vertical="center" wrapText="1"/>
    </xf>
    <xf numFmtId="4" fontId="29" fillId="0" borderId="0" xfId="0" applyNumberFormat="1" applyFont="1"/>
    <xf numFmtId="167" fontId="13" fillId="0" borderId="0" xfId="6" applyNumberFormat="1" applyFont="1" applyBorder="1" applyAlignment="1">
      <alignment vertical="center" wrapText="1"/>
    </xf>
    <xf numFmtId="0" fontId="16" fillId="0" borderId="0" xfId="0" applyFont="1" applyFill="1" applyBorder="1" applyAlignment="1">
      <alignment horizontal="left" vertical="center" wrapText="1"/>
    </xf>
    <xf numFmtId="3" fontId="16" fillId="0" borderId="0" xfId="0" applyNumberFormat="1" applyFont="1" applyFill="1" applyBorder="1" applyAlignment="1">
      <alignment horizontal="right" vertical="center" wrapText="1" indent="1"/>
    </xf>
    <xf numFmtId="165" fontId="16" fillId="0" borderId="0" xfId="0" applyNumberFormat="1" applyFont="1" applyFill="1" applyBorder="1" applyAlignment="1">
      <alignment horizontal="right" vertical="center" wrapText="1" indent="2"/>
    </xf>
    <xf numFmtId="0" fontId="13" fillId="0" borderId="0" xfId="0" applyFont="1" applyFill="1" applyBorder="1" applyAlignment="1">
      <alignment horizontal="center" vertical="top" wrapText="1"/>
    </xf>
    <xf numFmtId="0" fontId="13" fillId="0" borderId="0" xfId="0" applyFont="1" applyBorder="1" applyAlignment="1">
      <alignment horizontal="center" vertical="top" wrapText="1"/>
    </xf>
    <xf numFmtId="0" fontId="0" fillId="0" borderId="0" xfId="0"/>
    <xf numFmtId="0" fontId="13" fillId="0" borderId="0" xfId="0" applyFont="1" applyBorder="1" applyAlignment="1">
      <alignment vertical="center" wrapText="1"/>
    </xf>
    <xf numFmtId="0" fontId="19" fillId="0" borderId="0" xfId="4" applyFont="1" applyBorder="1" applyAlignment="1">
      <alignment horizontal="left" wrapText="1"/>
    </xf>
    <xf numFmtId="0" fontId="13" fillId="0" borderId="1" xfId="0" applyFont="1" applyFill="1" applyBorder="1" applyAlignment="1">
      <alignment horizontal="center" vertical="center" wrapText="1"/>
    </xf>
    <xf numFmtId="0" fontId="13" fillId="0" borderId="0" xfId="0" applyFont="1" applyBorder="1" applyAlignment="1">
      <alignment vertical="center" wrapText="1"/>
    </xf>
    <xf numFmtId="0" fontId="13" fillId="0" borderId="0" xfId="0" applyFont="1" applyFill="1" applyBorder="1" applyAlignment="1">
      <alignment vertical="center" wrapText="1"/>
    </xf>
    <xf numFmtId="0" fontId="12"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8" fillId="0" borderId="0" xfId="0" applyFont="1" applyBorder="1" applyAlignment="1">
      <alignment horizontal="left" vertical="center" wrapText="1"/>
    </xf>
    <xf numFmtId="0" fontId="16" fillId="0" borderId="0" xfId="0" applyFont="1" applyBorder="1" applyAlignment="1">
      <alignment vertical="center" wrapText="1"/>
    </xf>
    <xf numFmtId="0" fontId="13" fillId="0" borderId="0" xfId="0" applyFont="1" applyBorder="1" applyAlignment="1">
      <alignment vertical="center" wrapText="1"/>
    </xf>
    <xf numFmtId="0" fontId="13" fillId="0" borderId="0" xfId="0" applyFont="1" applyFill="1" applyBorder="1" applyAlignment="1">
      <alignment vertical="center" wrapText="1"/>
    </xf>
    <xf numFmtId="0" fontId="16" fillId="0" borderId="0" xfId="0" applyFont="1" applyFill="1" applyBorder="1" applyAlignment="1">
      <alignment horizontal="left" vertical="center" wrapText="1"/>
    </xf>
    <xf numFmtId="0" fontId="22" fillId="0" borderId="0" xfId="0" applyFont="1" applyBorder="1" applyAlignment="1">
      <alignment horizontal="center" vertical="center" wrapText="1"/>
    </xf>
    <xf numFmtId="0" fontId="13" fillId="0" borderId="0" xfId="2" applyFont="1" applyBorder="1" applyAlignment="1">
      <alignment wrapText="1"/>
    </xf>
    <xf numFmtId="0" fontId="12" fillId="0" borderId="0" xfId="2" applyFont="1" applyFill="1" applyBorder="1" applyAlignment="1">
      <alignment horizontal="left" vertical="center" wrapText="1"/>
    </xf>
    <xf numFmtId="0" fontId="13" fillId="0" borderId="0" xfId="2" applyFont="1" applyFill="1" applyBorder="1" applyAlignment="1">
      <alignment horizontal="center" wrapText="1"/>
    </xf>
    <xf numFmtId="3" fontId="13" fillId="0" borderId="0" xfId="2" applyNumberFormat="1" applyFont="1" applyBorder="1" applyAlignment="1">
      <alignment horizontal="right" wrapText="1"/>
    </xf>
    <xf numFmtId="10" fontId="13" fillId="0" borderId="0" xfId="2" applyNumberFormat="1" applyFont="1" applyBorder="1" applyAlignment="1">
      <alignment wrapText="1"/>
    </xf>
    <xf numFmtId="0" fontId="14" fillId="0" borderId="0" xfId="0" applyFont="1" applyBorder="1" applyAlignment="1">
      <alignment wrapText="1"/>
    </xf>
    <xf numFmtId="166" fontId="0" fillId="0" borderId="0" xfId="0" applyNumberFormat="1" applyBorder="1" applyAlignment="1">
      <alignment wrapText="1"/>
    </xf>
    <xf numFmtId="173" fontId="13" fillId="0" borderId="0" xfId="0" applyNumberFormat="1" applyFont="1" applyBorder="1" applyAlignment="1">
      <alignment horizontal="right" vertical="center" wrapText="1"/>
    </xf>
    <xf numFmtId="166" fontId="13" fillId="0" borderId="0" xfId="0" applyNumberFormat="1" applyFont="1" applyBorder="1" applyAlignment="1">
      <alignment wrapText="1"/>
    </xf>
    <xf numFmtId="0" fontId="16" fillId="0" borderId="0" xfId="0" applyFont="1" applyBorder="1" applyAlignment="1">
      <alignment horizontal="left" vertical="center" wrapText="1"/>
    </xf>
    <xf numFmtId="49" fontId="13" fillId="0" borderId="0" xfId="0" applyNumberFormat="1" applyFont="1" applyBorder="1" applyAlignment="1">
      <alignment horizontal="center" wrapText="1"/>
    </xf>
    <xf numFmtId="0" fontId="13" fillId="0" borderId="0" xfId="0" applyFont="1" applyBorder="1" applyAlignment="1">
      <alignment horizontal="center" wrapText="1"/>
    </xf>
    <xf numFmtId="0" fontId="16" fillId="0" borderId="0" xfId="0" applyFont="1" applyFill="1" applyBorder="1" applyAlignment="1">
      <alignment horizontal="left" vertical="center" wrapText="1"/>
    </xf>
    <xf numFmtId="49" fontId="13" fillId="0" borderId="0" xfId="0" applyNumberFormat="1" applyFont="1" applyBorder="1" applyAlignment="1">
      <alignment horizontal="center"/>
    </xf>
    <xf numFmtId="164" fontId="13" fillId="0" borderId="0" xfId="0" applyNumberFormat="1" applyFont="1" applyBorder="1"/>
    <xf numFmtId="3" fontId="13" fillId="0" borderId="0" xfId="0" applyNumberFormat="1" applyFont="1" applyBorder="1"/>
    <xf numFmtId="0" fontId="0" fillId="0" borderId="0" xfId="0" applyBorder="1"/>
    <xf numFmtId="164" fontId="0" fillId="0" borderId="0" xfId="0" applyNumberFormat="1"/>
    <xf numFmtId="164" fontId="31" fillId="0" borderId="0" xfId="5155" applyNumberFormat="1" applyFont="1" applyBorder="1" applyAlignment="1">
      <alignment horizontal="left" vertical="top" wrapText="1"/>
    </xf>
    <xf numFmtId="164" fontId="0" fillId="0" borderId="0" xfId="0" applyNumberFormat="1" applyBorder="1"/>
    <xf numFmtId="0" fontId="17" fillId="0" borderId="0" xfId="0" applyFont="1" applyBorder="1" applyAlignment="1">
      <alignment horizontal="left" vertical="center" wrapText="1" indent="1"/>
    </xf>
    <xf numFmtId="165" fontId="13" fillId="0" borderId="0" xfId="0" applyNumberFormat="1" applyFont="1" applyBorder="1"/>
    <xf numFmtId="166" fontId="0" fillId="0" borderId="0" xfId="0" applyNumberFormat="1"/>
    <xf numFmtId="0" fontId="13" fillId="0" borderId="0" xfId="0" applyFont="1" applyBorder="1" applyAlignment="1">
      <alignment vertical="center" wrapText="1"/>
    </xf>
    <xf numFmtId="168" fontId="13" fillId="0" borderId="0" xfId="11" applyNumberFormat="1" applyFont="1" applyBorder="1" applyAlignment="1">
      <alignment horizontal="right" vertical="center" wrapText="1"/>
    </xf>
    <xf numFmtId="0" fontId="13" fillId="0" borderId="0" xfId="0" applyFont="1" applyBorder="1" applyAlignment="1">
      <alignment vertical="center" wrapText="1"/>
    </xf>
    <xf numFmtId="0" fontId="12" fillId="0" borderId="0" xfId="0" applyFont="1" applyFill="1" applyBorder="1" applyAlignment="1">
      <alignment horizontal="left" vertical="center" wrapText="1"/>
    </xf>
    <xf numFmtId="49" fontId="13" fillId="0" borderId="0" xfId="0" applyNumberFormat="1" applyFont="1" applyBorder="1" applyAlignment="1">
      <alignment horizontal="center" wrapText="1"/>
    </xf>
    <xf numFmtId="0" fontId="19" fillId="0" borderId="0" xfId="4" applyFont="1" applyBorder="1" applyAlignment="1">
      <alignment horizontal="left" vertical="top" wrapText="1"/>
    </xf>
    <xf numFmtId="0" fontId="15" fillId="0" borderId="0" xfId="0" applyFont="1" applyBorder="1" applyAlignment="1">
      <alignment horizontal="left" vertical="top" wrapText="1"/>
    </xf>
    <xf numFmtId="0" fontId="13" fillId="0" borderId="0" xfId="0" applyFont="1" applyBorder="1" applyAlignment="1">
      <alignment horizontal="left" vertical="center" wrapText="1"/>
    </xf>
    <xf numFmtId="0" fontId="14" fillId="0" borderId="0" xfId="0" applyFont="1" applyBorder="1" applyAlignment="1">
      <alignment horizontal="left" wrapText="1" indent="1"/>
    </xf>
    <xf numFmtId="0" fontId="26" fillId="0" borderId="0" xfId="0" applyFont="1" applyBorder="1" applyAlignment="1">
      <alignment vertical="center" wrapText="1"/>
    </xf>
    <xf numFmtId="0" fontId="13" fillId="0" borderId="0" xfId="0" applyFont="1" applyFill="1" applyBorder="1" applyAlignment="1">
      <alignment horizontal="left" vertical="center" wrapText="1"/>
    </xf>
    <xf numFmtId="0" fontId="13" fillId="0" borderId="1" xfId="0" applyFont="1" applyFill="1" applyBorder="1" applyAlignment="1">
      <alignment horizontal="center" wrapText="1"/>
    </xf>
    <xf numFmtId="49" fontId="13" fillId="0" borderId="0" xfId="0" applyNumberFormat="1" applyFont="1" applyBorder="1" applyAlignment="1">
      <alignment horizontal="center" wrapText="1"/>
    </xf>
    <xf numFmtId="0" fontId="13" fillId="0" borderId="0" xfId="0" applyFont="1" applyFill="1" applyBorder="1" applyAlignment="1">
      <alignment horizontal="left" vertical="center"/>
    </xf>
    <xf numFmtId="0" fontId="13" fillId="0" borderId="0" xfId="0" applyFont="1" applyBorder="1" applyAlignment="1">
      <alignment horizontal="center" wrapText="1"/>
    </xf>
    <xf numFmtId="0" fontId="13"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0" xfId="0" applyFont="1" applyBorder="1" applyAlignment="1">
      <alignment vertical="top" wrapText="1"/>
    </xf>
    <xf numFmtId="0" fontId="13" fillId="0" borderId="0" xfId="0" applyFont="1" applyBorder="1" applyAlignment="1">
      <alignment vertical="center" wrapText="1"/>
    </xf>
    <xf numFmtId="0" fontId="13" fillId="0" borderId="0" xfId="0" applyFont="1" applyBorder="1" applyAlignment="1">
      <alignment horizontal="left" vertical="center" wrapText="1"/>
    </xf>
    <xf numFmtId="0" fontId="13" fillId="0" borderId="0" xfId="0" applyFont="1" applyBorder="1" applyAlignment="1">
      <alignment horizontal="center" wrapText="1"/>
    </xf>
    <xf numFmtId="0" fontId="13" fillId="0" borderId="0" xfId="0" applyFont="1" applyFill="1" applyBorder="1" applyAlignment="1">
      <alignment horizontal="center" vertical="center" wrapText="1"/>
    </xf>
    <xf numFmtId="0" fontId="13" fillId="0" borderId="0" xfId="0" applyFont="1" applyBorder="1" applyAlignment="1">
      <alignment horizontal="left" wrapText="1" indent="2"/>
    </xf>
    <xf numFmtId="0" fontId="32" fillId="0" borderId="0" xfId="0" applyFont="1" applyBorder="1" applyAlignment="1">
      <alignment horizontal="left" vertical="center" wrapText="1"/>
    </xf>
    <xf numFmtId="0" fontId="32" fillId="0" borderId="4" xfId="0" applyFont="1" applyBorder="1" applyAlignment="1">
      <alignment horizontal="left" vertical="center" wrapText="1"/>
    </xf>
    <xf numFmtId="3" fontId="32" fillId="0" borderId="4" xfId="0" applyNumberFormat="1" applyFont="1" applyFill="1" applyBorder="1" applyAlignment="1">
      <alignment horizontal="right" vertical="center" wrapText="1" indent="1"/>
    </xf>
    <xf numFmtId="164" fontId="32" fillId="0" borderId="4" xfId="0" applyNumberFormat="1" applyFont="1" applyFill="1" applyBorder="1" applyAlignment="1">
      <alignment vertical="center" wrapText="1"/>
    </xf>
    <xf numFmtId="0" fontId="32" fillId="0" borderId="5" xfId="0" applyFont="1" applyBorder="1" applyAlignment="1">
      <alignment horizontal="left" vertical="center" wrapText="1"/>
    </xf>
    <xf numFmtId="3" fontId="32" fillId="0" borderId="5" xfId="0" applyNumberFormat="1" applyFont="1" applyFill="1" applyBorder="1" applyAlignment="1">
      <alignment horizontal="right" vertical="center" wrapText="1" indent="1"/>
    </xf>
    <xf numFmtId="164" fontId="32" fillId="0" borderId="5" xfId="0" applyNumberFormat="1" applyFont="1" applyFill="1" applyBorder="1" applyAlignment="1">
      <alignmen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3" fontId="32" fillId="0" borderId="7" xfId="0" applyNumberFormat="1" applyFont="1" applyFill="1" applyBorder="1" applyAlignment="1">
      <alignment horizontal="right" vertical="center" wrapText="1" indent="1"/>
    </xf>
    <xf numFmtId="164" fontId="32" fillId="0" borderId="7" xfId="0" applyNumberFormat="1" applyFont="1" applyFill="1" applyBorder="1" applyAlignment="1">
      <alignment vertical="center" wrapText="1"/>
    </xf>
    <xf numFmtId="3" fontId="13" fillId="0" borderId="0" xfId="0" applyNumberFormat="1" applyFont="1" applyFill="1" applyBorder="1" applyAlignment="1">
      <alignment horizontal="right" vertical="center" wrapText="1" indent="1"/>
    </xf>
    <xf numFmtId="0" fontId="36" fillId="0" borderId="8" xfId="0" applyFont="1" applyBorder="1" applyAlignment="1">
      <alignment vertical="center" wrapText="1"/>
    </xf>
    <xf numFmtId="0" fontId="36" fillId="0" borderId="8" xfId="0" applyFont="1" applyBorder="1" applyAlignment="1">
      <alignment horizontal="left" vertical="center" wrapText="1"/>
    </xf>
    <xf numFmtId="0" fontId="37" fillId="0" borderId="0" xfId="0" applyFont="1" applyBorder="1" applyAlignment="1">
      <alignment horizontal="left" vertical="center" wrapText="1"/>
    </xf>
    <xf numFmtId="0" fontId="13" fillId="0" borderId="14" xfId="0" applyFont="1" applyBorder="1" applyAlignment="1">
      <alignment horizontal="left" vertical="center" wrapText="1"/>
    </xf>
    <xf numFmtId="3" fontId="13" fillId="0" borderId="14" xfId="0" applyNumberFormat="1" applyFont="1" applyFill="1" applyBorder="1" applyAlignment="1">
      <alignment horizontal="right" vertical="center" wrapText="1" indent="1"/>
    </xf>
    <xf numFmtId="164" fontId="13" fillId="0" borderId="14" xfId="0" applyNumberFormat="1" applyFont="1" applyBorder="1" applyAlignment="1">
      <alignment horizontal="right" vertical="center" wrapText="1"/>
    </xf>
    <xf numFmtId="0" fontId="0" fillId="0" borderId="0" xfId="0" applyBorder="1" applyAlignment="1">
      <alignment horizontal="left" wrapText="1"/>
    </xf>
    <xf numFmtId="164" fontId="13" fillId="0" borderId="11" xfId="0" applyNumberFormat="1" applyFont="1" applyBorder="1" applyAlignment="1">
      <alignment horizontal="left" vertical="center" wrapText="1"/>
    </xf>
    <xf numFmtId="0" fontId="10" fillId="0" borderId="12" xfId="0" applyFont="1"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170" fontId="19" fillId="0" borderId="0" xfId="4" applyNumberFormat="1" applyFont="1" applyBorder="1" applyAlignment="1">
      <alignment horizontal="left" vertical="top"/>
    </xf>
    <xf numFmtId="0" fontId="38" fillId="0" borderId="11" xfId="0" applyFont="1" applyBorder="1" applyAlignment="1">
      <alignment horizontal="left" vertical="center" wrapText="1"/>
    </xf>
    <xf numFmtId="3" fontId="38" fillId="0" borderId="11" xfId="0" applyNumberFormat="1" applyFont="1" applyFill="1" applyBorder="1" applyAlignment="1">
      <alignment horizontal="right" vertical="center" wrapText="1" indent="1"/>
    </xf>
    <xf numFmtId="164" fontId="38" fillId="0" borderId="11" xfId="0" applyNumberFormat="1" applyFont="1" applyBorder="1" applyAlignment="1">
      <alignment horizontal="right" vertical="center" wrapText="1"/>
    </xf>
    <xf numFmtId="0" fontId="38" fillId="0" borderId="12" xfId="0" applyFont="1" applyBorder="1" applyAlignment="1">
      <alignment horizontal="left" vertical="center" wrapText="1"/>
    </xf>
    <xf numFmtId="3" fontId="38" fillId="0" borderId="12" xfId="0" applyNumberFormat="1" applyFont="1" applyFill="1" applyBorder="1" applyAlignment="1">
      <alignment horizontal="right" vertical="center" wrapText="1" indent="1"/>
    </xf>
    <xf numFmtId="164" fontId="38" fillId="0" borderId="12" xfId="0" applyNumberFormat="1" applyFont="1" applyBorder="1" applyAlignment="1">
      <alignment horizontal="right" vertical="center" wrapText="1"/>
    </xf>
    <xf numFmtId="0" fontId="39" fillId="0" borderId="12" xfId="0" applyFont="1" applyBorder="1" applyAlignment="1">
      <alignment horizontal="left" vertical="center" wrapText="1" indent="1"/>
    </xf>
    <xf numFmtId="3" fontId="39" fillId="0" borderId="12" xfId="0" applyNumberFormat="1" applyFont="1" applyFill="1" applyBorder="1" applyAlignment="1">
      <alignment horizontal="right" vertical="center" wrapText="1" indent="1"/>
    </xf>
    <xf numFmtId="164" fontId="39" fillId="0" borderId="12" xfId="0" applyNumberFormat="1" applyFont="1" applyBorder="1" applyAlignment="1">
      <alignment horizontal="right" vertical="center" wrapText="1"/>
    </xf>
    <xf numFmtId="0" fontId="39" fillId="0" borderId="13" xfId="0" applyFont="1" applyBorder="1" applyAlignment="1">
      <alignment horizontal="left" vertical="center" wrapText="1" indent="1"/>
    </xf>
    <xf numFmtId="3" fontId="39" fillId="0" borderId="13" xfId="0" applyNumberFormat="1" applyFont="1" applyFill="1" applyBorder="1" applyAlignment="1">
      <alignment horizontal="right" vertical="center" wrapText="1" indent="1"/>
    </xf>
    <xf numFmtId="164" fontId="39" fillId="0" borderId="13" xfId="0" applyNumberFormat="1" applyFont="1" applyBorder="1" applyAlignment="1">
      <alignment horizontal="right" vertical="center" wrapText="1"/>
    </xf>
    <xf numFmtId="164" fontId="13" fillId="0" borderId="14" xfId="0" applyNumberFormat="1" applyFont="1" applyBorder="1" applyAlignment="1">
      <alignment horizontal="left" vertical="center" wrapText="1"/>
    </xf>
    <xf numFmtId="0" fontId="36" fillId="0" borderId="9" xfId="0" applyFont="1" applyBorder="1" applyAlignment="1">
      <alignment horizontal="left" wrapText="1"/>
    </xf>
    <xf numFmtId="0" fontId="35" fillId="0" borderId="0" xfId="0" applyFont="1" applyBorder="1" applyAlignment="1">
      <alignment horizontal="left" vertical="center" wrapText="1"/>
    </xf>
    <xf numFmtId="0" fontId="32" fillId="0" borderId="11" xfId="0" applyFont="1" applyBorder="1" applyAlignment="1">
      <alignment horizontal="left" vertical="center" wrapText="1"/>
    </xf>
    <xf numFmtId="3" fontId="32" fillId="0" borderId="11" xfId="0" applyNumberFormat="1" applyFont="1" applyBorder="1" applyAlignment="1">
      <alignment horizontal="right" vertical="center" wrapText="1" indent="1"/>
    </xf>
    <xf numFmtId="0" fontId="32" fillId="0" borderId="12" xfId="0" applyFont="1" applyBorder="1" applyAlignment="1">
      <alignment horizontal="left" vertical="center" wrapText="1"/>
    </xf>
    <xf numFmtId="3" fontId="32" fillId="0" borderId="12" xfId="0" applyNumberFormat="1" applyFont="1" applyBorder="1" applyAlignment="1">
      <alignment horizontal="right" vertical="center" wrapText="1" indent="1"/>
    </xf>
    <xf numFmtId="0" fontId="32" fillId="0" borderId="12" xfId="0" applyFont="1" applyBorder="1" applyAlignment="1">
      <alignment horizontal="left" vertical="center"/>
    </xf>
    <xf numFmtId="3" fontId="32" fillId="0" borderId="12" xfId="0" applyNumberFormat="1" applyFont="1" applyFill="1" applyBorder="1" applyAlignment="1">
      <alignment horizontal="right" vertical="center" wrapText="1" indent="1"/>
    </xf>
    <xf numFmtId="0" fontId="32" fillId="0" borderId="13" xfId="0" applyFont="1" applyBorder="1" applyAlignment="1">
      <alignment horizontal="left" vertical="center" wrapText="1"/>
    </xf>
    <xf numFmtId="3" fontId="32" fillId="0" borderId="13" xfId="0" applyNumberFormat="1" applyFont="1" applyFill="1" applyBorder="1" applyAlignment="1">
      <alignment horizontal="right" vertical="center" wrapText="1" indent="1"/>
    </xf>
    <xf numFmtId="3" fontId="13" fillId="0" borderId="0" xfId="0" applyNumberFormat="1" applyFont="1" applyBorder="1" applyAlignment="1">
      <alignment horizontal="right" vertical="center" wrapText="1" indent="1"/>
    </xf>
    <xf numFmtId="164" fontId="13" fillId="0" borderId="0" xfId="0" applyNumberFormat="1" applyFont="1" applyBorder="1" applyAlignment="1">
      <alignment horizontal="right" vertical="center" wrapText="1" indent="2"/>
    </xf>
    <xf numFmtId="164" fontId="32" fillId="0" borderId="11" xfId="0" applyNumberFormat="1" applyFont="1" applyBorder="1" applyAlignment="1">
      <alignment horizontal="right" vertical="center" wrapText="1"/>
    </xf>
    <xf numFmtId="164" fontId="32" fillId="0" borderId="12" xfId="0" applyNumberFormat="1" applyFont="1" applyBorder="1" applyAlignment="1">
      <alignment horizontal="right" vertical="center" wrapText="1"/>
    </xf>
    <xf numFmtId="164" fontId="32" fillId="0" borderId="13" xfId="0" applyNumberFormat="1" applyFont="1" applyBorder="1" applyAlignment="1">
      <alignment horizontal="right" vertical="center" wrapText="1"/>
    </xf>
    <xf numFmtId="164" fontId="32" fillId="0" borderId="11" xfId="0" applyNumberFormat="1" applyFont="1" applyBorder="1" applyAlignment="1">
      <alignment horizontal="left" vertical="center" wrapText="1"/>
    </xf>
    <xf numFmtId="0" fontId="38" fillId="0" borderId="0" xfId="0" applyFont="1" applyFill="1" applyBorder="1" applyAlignment="1">
      <alignment horizontal="center" wrapText="1"/>
    </xf>
    <xf numFmtId="0" fontId="38" fillId="0" borderId="0" xfId="0" applyFont="1" applyBorder="1" applyAlignment="1">
      <alignment wrapText="1"/>
    </xf>
    <xf numFmtId="0" fontId="38" fillId="0" borderId="0" xfId="0" applyFont="1" applyBorder="1" applyAlignment="1">
      <alignment horizontal="left" vertical="center" wrapText="1"/>
    </xf>
    <xf numFmtId="0" fontId="38" fillId="0" borderId="4" xfId="0" applyFont="1" applyBorder="1" applyAlignment="1">
      <alignment horizontal="left" vertical="center" wrapText="1"/>
    </xf>
    <xf numFmtId="3" fontId="38" fillId="0" borderId="4" xfId="0" applyNumberFormat="1" applyFont="1" applyBorder="1" applyAlignment="1">
      <alignment horizontal="right" vertical="center" wrapText="1" indent="1"/>
    </xf>
    <xf numFmtId="164" fontId="38" fillId="0" borderId="4" xfId="0" applyNumberFormat="1" applyFont="1" applyBorder="1" applyAlignment="1">
      <alignment horizontal="right" vertical="center" wrapText="1"/>
    </xf>
    <xf numFmtId="0" fontId="38" fillId="0" borderId="4" xfId="0" applyNumberFormat="1" applyFont="1" applyBorder="1" applyAlignment="1">
      <alignment horizontal="left" vertical="center"/>
    </xf>
    <xf numFmtId="0" fontId="32" fillId="0" borderId="5" xfId="0" applyFont="1" applyBorder="1" applyAlignment="1">
      <alignment horizontal="left" vertical="center" wrapText="1" indent="1"/>
    </xf>
    <xf numFmtId="3" fontId="32" fillId="0" borderId="5" xfId="0" applyNumberFormat="1" applyFont="1" applyBorder="1" applyAlignment="1">
      <alignment horizontal="right" vertical="center" wrapText="1" indent="1"/>
    </xf>
    <xf numFmtId="164" fontId="32" fillId="0" borderId="5" xfId="0" applyNumberFormat="1" applyFont="1" applyBorder="1" applyAlignment="1">
      <alignment horizontal="right" vertical="center" wrapText="1"/>
    </xf>
    <xf numFmtId="164" fontId="32" fillId="0" borderId="5" xfId="0" applyNumberFormat="1" applyFont="1" applyBorder="1" applyAlignment="1">
      <alignment horizontal="right" vertical="center" wrapText="1" indent="2"/>
    </xf>
    <xf numFmtId="0" fontId="38" fillId="0" borderId="7" xfId="0" applyFont="1" applyBorder="1" applyAlignment="1">
      <alignment horizontal="left" vertical="center" wrapText="1"/>
    </xf>
    <xf numFmtId="3" fontId="38" fillId="0" borderId="7" xfId="0" applyNumberFormat="1" applyFont="1" applyBorder="1" applyAlignment="1">
      <alignment horizontal="right" vertical="center" wrapText="1" indent="1"/>
    </xf>
    <xf numFmtId="164" fontId="38" fillId="0" borderId="7" xfId="0" applyNumberFormat="1" applyFont="1" applyBorder="1" applyAlignment="1">
      <alignment horizontal="right" vertical="center" wrapText="1"/>
    </xf>
    <xf numFmtId="3" fontId="38" fillId="0" borderId="4" xfId="0" applyNumberFormat="1" applyFont="1" applyBorder="1" applyAlignment="1">
      <alignment horizontal="right" vertical="center" wrapText="1"/>
    </xf>
    <xf numFmtId="3" fontId="32" fillId="0" borderId="5" xfId="0" applyNumberFormat="1" applyFont="1" applyBorder="1" applyAlignment="1">
      <alignment horizontal="right" vertical="center" wrapText="1"/>
    </xf>
    <xf numFmtId="164" fontId="38" fillId="0" borderId="4" xfId="0" applyNumberFormat="1" applyFont="1" applyBorder="1" applyAlignment="1">
      <alignment horizontal="left" vertical="center" wrapText="1"/>
    </xf>
    <xf numFmtId="0" fontId="32" fillId="0" borderId="0" xfId="0" applyFont="1" applyBorder="1" applyAlignment="1">
      <alignment horizontal="right" vertical="center" wrapText="1" indent="2"/>
    </xf>
    <xf numFmtId="3" fontId="32" fillId="0" borderId="0" xfId="0" applyNumberFormat="1" applyFont="1" applyBorder="1" applyAlignment="1">
      <alignment horizontal="right" vertical="center" wrapText="1" indent="1"/>
    </xf>
    <xf numFmtId="3" fontId="32" fillId="0" borderId="4" xfId="0" applyNumberFormat="1" applyFont="1" applyBorder="1" applyAlignment="1">
      <alignment horizontal="right" vertical="center" wrapText="1"/>
    </xf>
    <xf numFmtId="164" fontId="32" fillId="0" borderId="4" xfId="0" applyNumberFormat="1" applyFont="1" applyBorder="1" applyAlignment="1">
      <alignment horizontal="right" vertical="center" wrapText="1"/>
    </xf>
    <xf numFmtId="164" fontId="32" fillId="0" borderId="4" xfId="0" applyNumberFormat="1" applyFont="1" applyBorder="1" applyAlignment="1">
      <alignment horizontal="left" vertical="center" wrapText="1"/>
    </xf>
    <xf numFmtId="49" fontId="32" fillId="0" borderId="4" xfId="0" applyNumberFormat="1" applyFont="1" applyBorder="1" applyAlignment="1">
      <alignment horizontal="left" vertical="center" wrapText="1"/>
    </xf>
    <xf numFmtId="0" fontId="32" fillId="0" borderId="5" xfId="0" applyFont="1" applyFill="1" applyBorder="1" applyAlignment="1">
      <alignment horizontal="left" vertical="center" wrapText="1"/>
    </xf>
    <xf numFmtId="3" fontId="32" fillId="0" borderId="5" xfId="0" applyNumberFormat="1" applyFont="1" applyFill="1" applyBorder="1" applyAlignment="1">
      <alignment horizontal="right" vertical="center" wrapText="1"/>
    </xf>
    <xf numFmtId="164" fontId="32" fillId="0" borderId="5" xfId="0" applyNumberFormat="1" applyFont="1" applyBorder="1" applyAlignment="1">
      <alignment horizontal="right" vertical="center" wrapText="1" indent="1"/>
    </xf>
    <xf numFmtId="0" fontId="32" fillId="0" borderId="5" xfId="0" applyFont="1" applyBorder="1" applyAlignment="1">
      <alignment horizontal="right" vertical="center" wrapText="1" indent="2"/>
    </xf>
    <xf numFmtId="49" fontId="32" fillId="0" borderId="5" xfId="0" applyNumberFormat="1" applyFont="1" applyBorder="1" applyAlignment="1">
      <alignment horizontal="left" vertical="center" wrapText="1"/>
    </xf>
    <xf numFmtId="0" fontId="32" fillId="0" borderId="5" xfId="0" applyFont="1" applyBorder="1" applyAlignment="1">
      <alignment horizontal="left" vertical="center"/>
    </xf>
    <xf numFmtId="49" fontId="32" fillId="0" borderId="5" xfId="0" applyNumberFormat="1" applyFont="1" applyFill="1" applyBorder="1" applyAlignment="1">
      <alignment horizontal="left" vertical="center" wrapText="1"/>
    </xf>
    <xf numFmtId="164" fontId="32" fillId="0" borderId="4" xfId="0" applyNumberFormat="1" applyFont="1" applyBorder="1" applyAlignment="1">
      <alignment horizontal="right" vertical="center" wrapText="1" indent="1"/>
    </xf>
    <xf numFmtId="3" fontId="32" fillId="0" borderId="6" xfId="0" applyNumberFormat="1" applyFont="1" applyBorder="1" applyAlignment="1">
      <alignment horizontal="right" vertical="center" wrapText="1"/>
    </xf>
    <xf numFmtId="164" fontId="32" fillId="0" borderId="6" xfId="0" applyNumberFormat="1" applyFont="1" applyBorder="1" applyAlignment="1">
      <alignment horizontal="right" vertical="center" wrapText="1"/>
    </xf>
    <xf numFmtId="164" fontId="32" fillId="0" borderId="6" xfId="0" applyNumberFormat="1" applyFont="1" applyBorder="1" applyAlignment="1">
      <alignment horizontal="right" vertical="center" wrapText="1" indent="1"/>
    </xf>
    <xf numFmtId="49" fontId="32" fillId="0" borderId="6" xfId="0" applyNumberFormat="1" applyFont="1" applyBorder="1" applyAlignment="1">
      <alignment horizontal="left" vertical="center" wrapText="1"/>
    </xf>
    <xf numFmtId="3" fontId="32" fillId="0" borderId="0" xfId="0" applyNumberFormat="1" applyFont="1" applyBorder="1" applyAlignment="1">
      <alignment horizontal="right" vertical="center" wrapText="1"/>
    </xf>
    <xf numFmtId="164" fontId="32" fillId="0" borderId="0" xfId="0" applyNumberFormat="1" applyFont="1" applyBorder="1" applyAlignment="1">
      <alignment horizontal="right" vertical="center" wrapText="1"/>
    </xf>
    <xf numFmtId="164" fontId="32" fillId="0" borderId="0" xfId="0" applyNumberFormat="1" applyFont="1" applyBorder="1" applyAlignment="1">
      <alignment horizontal="right" vertical="center" wrapText="1" indent="1"/>
    </xf>
    <xf numFmtId="49" fontId="32" fillId="0" borderId="0" xfId="0" applyNumberFormat="1" applyFont="1" applyBorder="1" applyAlignment="1">
      <alignment horizontal="left" vertical="center" wrapText="1"/>
    </xf>
    <xf numFmtId="164" fontId="32" fillId="0" borderId="5" xfId="0" applyNumberFormat="1" applyFont="1" applyBorder="1" applyAlignment="1">
      <alignment horizontal="left" vertical="center" wrapText="1"/>
    </xf>
    <xf numFmtId="164" fontId="32" fillId="0" borderId="6" xfId="0" applyNumberFormat="1" applyFont="1" applyBorder="1" applyAlignment="1">
      <alignment horizontal="left" vertical="center" wrapText="1"/>
    </xf>
    <xf numFmtId="164" fontId="32" fillId="0" borderId="0" xfId="0" applyNumberFormat="1" applyFont="1" applyBorder="1" applyAlignment="1">
      <alignment horizontal="left" vertical="center" wrapText="1"/>
    </xf>
    <xf numFmtId="3" fontId="32" fillId="0" borderId="7" xfId="0" applyNumberFormat="1" applyFont="1" applyBorder="1" applyAlignment="1">
      <alignment horizontal="right" vertical="center" wrapText="1"/>
    </xf>
    <xf numFmtId="164" fontId="32" fillId="0" borderId="7" xfId="0" applyNumberFormat="1" applyFont="1" applyBorder="1" applyAlignment="1">
      <alignment horizontal="right" vertical="center" wrapText="1" indent="1"/>
    </xf>
    <xf numFmtId="0" fontId="13" fillId="0" borderId="7" xfId="0" applyFont="1" applyBorder="1" applyAlignment="1">
      <alignment wrapText="1"/>
    </xf>
    <xf numFmtId="3" fontId="17" fillId="0" borderId="0" xfId="0" applyNumberFormat="1" applyFont="1" applyBorder="1" applyAlignment="1">
      <alignment horizontal="right" vertical="center" wrapText="1"/>
    </xf>
    <xf numFmtId="49" fontId="13" fillId="0" borderId="0" xfId="0" applyNumberFormat="1" applyFont="1" applyBorder="1" applyAlignment="1">
      <alignment horizontal="left" vertical="center" wrapText="1"/>
    </xf>
    <xf numFmtId="0" fontId="13" fillId="0" borderId="9" xfId="0" applyFont="1" applyBorder="1" applyAlignment="1">
      <alignment wrapText="1"/>
    </xf>
    <xf numFmtId="0" fontId="13" fillId="0" borderId="8" xfId="0" applyFont="1" applyBorder="1" applyAlignment="1">
      <alignment wrapText="1"/>
    </xf>
    <xf numFmtId="3" fontId="17" fillId="0" borderId="0" xfId="0" applyNumberFormat="1" applyFont="1" applyBorder="1" applyAlignment="1">
      <alignment horizontal="right" wrapText="1"/>
    </xf>
    <xf numFmtId="164" fontId="32" fillId="0" borderId="5" xfId="0" applyNumberFormat="1" applyFont="1" applyBorder="1" applyAlignment="1">
      <alignment vertical="center" wrapText="1"/>
    </xf>
    <xf numFmtId="164" fontId="32" fillId="0" borderId="7" xfId="0" applyNumberFormat="1" applyFont="1" applyBorder="1" applyAlignment="1">
      <alignment horizontal="right" vertical="center" wrapText="1"/>
    </xf>
    <xf numFmtId="0" fontId="17" fillId="0" borderId="0"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8" fillId="0" borderId="19" xfId="0" applyFont="1" applyBorder="1" applyAlignment="1">
      <alignment horizontal="left" vertical="center" wrapText="1"/>
    </xf>
    <xf numFmtId="164" fontId="38" fillId="0" borderId="19" xfId="2" applyNumberFormat="1" applyFont="1" applyBorder="1" applyAlignment="1">
      <alignment horizontal="right" vertical="center" wrapText="1"/>
    </xf>
    <xf numFmtId="0" fontId="38" fillId="0" borderId="20" xfId="0" applyFont="1" applyBorder="1" applyAlignment="1">
      <alignment horizontal="left" vertical="center" wrapText="1"/>
    </xf>
    <xf numFmtId="164" fontId="38" fillId="0" borderId="20" xfId="2" applyNumberFormat="1" applyFont="1" applyBorder="1" applyAlignment="1">
      <alignment horizontal="right" vertical="center" wrapText="1"/>
    </xf>
    <xf numFmtId="165" fontId="38" fillId="0" borderId="20" xfId="2" applyNumberFormat="1" applyFont="1" applyBorder="1" applyAlignment="1">
      <alignment horizontal="right" vertical="center" wrapText="1"/>
    </xf>
    <xf numFmtId="0" fontId="32" fillId="0" borderId="20" xfId="0" applyFont="1" applyBorder="1" applyAlignment="1">
      <alignment horizontal="left" vertical="center" wrapText="1" indent="1"/>
    </xf>
    <xf numFmtId="164" fontId="32" fillId="0" borderId="20" xfId="2" applyNumberFormat="1" applyFont="1" applyBorder="1" applyAlignment="1">
      <alignment horizontal="right" vertical="center" wrapText="1"/>
    </xf>
    <xf numFmtId="165" fontId="32" fillId="0" borderId="20" xfId="2" applyNumberFormat="1" applyFont="1" applyBorder="1" applyAlignment="1">
      <alignment horizontal="right" vertical="center" wrapText="1"/>
    </xf>
    <xf numFmtId="164" fontId="32" fillId="0" borderId="21" xfId="2" applyNumberFormat="1" applyFont="1" applyBorder="1" applyAlignment="1">
      <alignment horizontal="right" vertical="center" wrapText="1"/>
    </xf>
    <xf numFmtId="165" fontId="32" fillId="0" borderId="21" xfId="2" applyNumberFormat="1" applyFont="1" applyBorder="1" applyAlignment="1">
      <alignment horizontal="right" vertical="center" wrapText="1"/>
    </xf>
    <xf numFmtId="3" fontId="38" fillId="0" borderId="4" xfId="2" applyNumberFormat="1" applyFont="1" applyBorder="1" applyAlignment="1">
      <alignment horizontal="right" vertical="center" wrapText="1"/>
    </xf>
    <xf numFmtId="0" fontId="38" fillId="0" borderId="5" xfId="0" applyFont="1" applyBorder="1" applyAlignment="1">
      <alignment horizontal="left" vertical="center" wrapText="1"/>
    </xf>
    <xf numFmtId="3" fontId="38" fillId="0" borderId="5" xfId="2" applyNumberFormat="1" applyFont="1" applyBorder="1" applyAlignment="1">
      <alignment horizontal="right" vertical="center" wrapText="1"/>
    </xf>
    <xf numFmtId="3" fontId="32" fillId="0" borderId="5" xfId="2" applyNumberFormat="1" applyFont="1" applyBorder="1" applyAlignment="1">
      <alignment horizontal="right" vertical="center" wrapText="1"/>
    </xf>
    <xf numFmtId="0" fontId="32" fillId="0" borderId="6" xfId="0" applyFont="1" applyFill="1" applyBorder="1" applyAlignment="1">
      <alignment horizontal="left" vertical="center" wrapText="1" indent="1"/>
    </xf>
    <xf numFmtId="3" fontId="32" fillId="0" borderId="6" xfId="2" applyNumberFormat="1" applyFont="1" applyFill="1" applyBorder="1" applyAlignment="1">
      <alignment horizontal="right" vertical="center" wrapText="1"/>
    </xf>
    <xf numFmtId="0" fontId="32" fillId="0" borderId="21" xfId="0" applyFont="1" applyBorder="1" applyAlignment="1">
      <alignment horizontal="left" vertical="center" wrapText="1" indent="1"/>
    </xf>
    <xf numFmtId="0" fontId="13" fillId="0" borderId="3" xfId="0" applyFont="1" applyFill="1" applyBorder="1" applyAlignment="1">
      <alignment horizontal="left" vertical="center" wrapText="1"/>
    </xf>
    <xf numFmtId="164" fontId="13" fillId="0" borderId="3" xfId="2" applyNumberFormat="1" applyFont="1" applyFill="1" applyBorder="1" applyAlignment="1">
      <alignment horizontal="right" vertical="center" wrapText="1"/>
    </xf>
    <xf numFmtId="49" fontId="13" fillId="0" borderId="0" xfId="0" applyNumberFormat="1" applyFont="1" applyBorder="1" applyAlignment="1">
      <alignment horizontal="right" wrapText="1"/>
    </xf>
    <xf numFmtId="3" fontId="38" fillId="0" borderId="0" xfId="2" applyNumberFormat="1" applyFont="1" applyBorder="1" applyAlignment="1">
      <alignment horizontal="right" vertical="center" wrapText="1"/>
    </xf>
    <xf numFmtId="3" fontId="32" fillId="0" borderId="0" xfId="2" applyNumberFormat="1" applyFont="1" applyBorder="1" applyAlignment="1">
      <alignment horizontal="right" vertical="center" wrapText="1"/>
    </xf>
    <xf numFmtId="3" fontId="32" fillId="0" borderId="0" xfId="2" applyNumberFormat="1" applyFont="1" applyFill="1" applyBorder="1" applyAlignment="1">
      <alignment horizontal="right" vertical="center" wrapText="1"/>
    </xf>
    <xf numFmtId="164" fontId="38" fillId="0" borderId="0" xfId="2" applyNumberFormat="1" applyFont="1" applyBorder="1" applyAlignment="1">
      <alignment horizontal="right" vertical="center" wrapText="1"/>
    </xf>
    <xf numFmtId="164" fontId="32" fillId="0" borderId="0" xfId="2" applyNumberFormat="1" applyFont="1" applyBorder="1" applyAlignment="1">
      <alignment horizontal="right" vertical="center" wrapText="1"/>
    </xf>
    <xf numFmtId="164" fontId="13" fillId="0" borderId="0" xfId="2" applyNumberFormat="1" applyFont="1" applyFill="1" applyBorder="1" applyAlignment="1">
      <alignment horizontal="right" vertical="center" wrapText="1"/>
    </xf>
    <xf numFmtId="0" fontId="13" fillId="0" borderId="3" xfId="0" applyFont="1" applyFill="1" applyBorder="1" applyAlignment="1">
      <alignment horizontal="center" vertical="center" wrapText="1"/>
    </xf>
    <xf numFmtId="49" fontId="13" fillId="0" borderId="3" xfId="0" applyNumberFormat="1" applyFont="1" applyBorder="1" applyAlignment="1">
      <alignment horizontal="right" wrapText="1"/>
    </xf>
    <xf numFmtId="164" fontId="38" fillId="0" borderId="19" xfId="2" applyNumberFormat="1" applyFont="1" applyBorder="1" applyAlignment="1">
      <alignment horizontal="left" vertical="center" wrapText="1"/>
    </xf>
    <xf numFmtId="164" fontId="38" fillId="0" borderId="0" xfId="2" applyNumberFormat="1" applyFont="1" applyBorder="1" applyAlignment="1">
      <alignment horizontal="left" vertical="center" wrapText="1"/>
    </xf>
    <xf numFmtId="0" fontId="33" fillId="0" borderId="0" xfId="0" applyFont="1" applyBorder="1" applyAlignment="1">
      <alignment horizontal="left" vertical="center" wrapText="1"/>
    </xf>
    <xf numFmtId="0" fontId="35" fillId="0" borderId="0" xfId="0" applyFont="1" applyBorder="1" applyAlignment="1">
      <alignment horizontal="left" vertical="top" wrapText="1"/>
    </xf>
    <xf numFmtId="165" fontId="32" fillId="0" borderId="0" xfId="2" applyNumberFormat="1" applyFont="1" applyBorder="1" applyAlignment="1">
      <alignment horizontal="right" vertical="center" wrapText="1"/>
    </xf>
    <xf numFmtId="0" fontId="42" fillId="0" borderId="0" xfId="0" applyFont="1" applyBorder="1" applyAlignment="1">
      <alignment horizontal="left" vertical="center" wrapText="1"/>
    </xf>
    <xf numFmtId="3" fontId="13" fillId="0" borderId="0" xfId="2" applyNumberFormat="1" applyFont="1" applyBorder="1" applyAlignment="1">
      <alignment horizontal="right" vertical="center" wrapText="1" indent="1"/>
    </xf>
    <xf numFmtId="3" fontId="32" fillId="0" borderId="4" xfId="2" applyNumberFormat="1" applyFont="1" applyBorder="1" applyAlignment="1">
      <alignment horizontal="right" vertical="center" wrapText="1" indent="1"/>
    </xf>
    <xf numFmtId="3" fontId="32" fillId="0" borderId="5" xfId="2" applyNumberFormat="1" applyFont="1" applyBorder="1" applyAlignment="1">
      <alignment horizontal="right" vertical="center" wrapText="1" indent="1"/>
    </xf>
    <xf numFmtId="3" fontId="32" fillId="0" borderId="7" xfId="2" applyNumberFormat="1" applyFont="1" applyBorder="1" applyAlignment="1">
      <alignment horizontal="right" vertical="center" wrapText="1" indent="1"/>
    </xf>
    <xf numFmtId="0" fontId="13" fillId="0" borderId="16" xfId="0" applyFont="1" applyBorder="1" applyAlignment="1">
      <alignment horizontal="left" vertical="center" wrapText="1"/>
    </xf>
    <xf numFmtId="165" fontId="32" fillId="0" borderId="4" xfId="2" applyNumberFormat="1" applyFont="1" applyBorder="1" applyAlignment="1">
      <alignment horizontal="right" vertical="center" wrapText="1"/>
    </xf>
    <xf numFmtId="165" fontId="32" fillId="0" borderId="5" xfId="2" applyNumberFormat="1" applyFont="1" applyBorder="1" applyAlignment="1">
      <alignment horizontal="right" vertical="center" wrapText="1"/>
    </xf>
    <xf numFmtId="165" fontId="32" fillId="0" borderId="7" xfId="2" applyNumberFormat="1" applyFont="1" applyBorder="1" applyAlignment="1">
      <alignment horizontal="right" vertical="center" wrapText="1"/>
    </xf>
    <xf numFmtId="165" fontId="13" fillId="0" borderId="16" xfId="2" applyNumberFormat="1" applyFont="1" applyBorder="1" applyAlignment="1">
      <alignment horizontal="right" vertical="center" wrapText="1"/>
    </xf>
    <xf numFmtId="165" fontId="13" fillId="0" borderId="0" xfId="2" applyNumberFormat="1" applyFont="1" applyBorder="1" applyAlignment="1">
      <alignment horizontal="right" vertical="center" wrapText="1"/>
    </xf>
    <xf numFmtId="3" fontId="32" fillId="0" borderId="4" xfId="2" applyNumberFormat="1" applyFont="1" applyBorder="1" applyAlignment="1">
      <alignment horizontal="right" vertical="center" wrapText="1"/>
    </xf>
    <xf numFmtId="3" fontId="32" fillId="0" borderId="5" xfId="0" quotePrefix="1" applyNumberFormat="1" applyFont="1" applyBorder="1" applyAlignment="1">
      <alignment horizontal="right" vertical="center" wrapText="1"/>
    </xf>
    <xf numFmtId="3" fontId="32" fillId="0" borderId="0" xfId="0" quotePrefix="1" applyNumberFormat="1" applyFont="1" applyBorder="1" applyAlignment="1">
      <alignment horizontal="right" vertical="center" wrapText="1"/>
    </xf>
    <xf numFmtId="3" fontId="32" fillId="0" borderId="7" xfId="0" quotePrefix="1" applyNumberFormat="1" applyFont="1" applyBorder="1" applyAlignment="1">
      <alignment horizontal="right" vertical="center" wrapText="1"/>
    </xf>
    <xf numFmtId="3" fontId="32" fillId="0" borderId="7" xfId="2" applyNumberFormat="1" applyFont="1" applyBorder="1" applyAlignment="1">
      <alignment horizontal="right" vertical="center" wrapText="1"/>
    </xf>
    <xf numFmtId="165" fontId="32" fillId="0" borderId="4" xfId="2" applyNumberFormat="1" applyFont="1" applyBorder="1" applyAlignment="1">
      <alignment horizontal="left" vertical="center" wrapText="1"/>
    </xf>
    <xf numFmtId="165" fontId="32" fillId="0" borderId="0" xfId="2" applyNumberFormat="1" applyFont="1" applyBorder="1" applyAlignment="1">
      <alignment horizontal="left" vertical="center" wrapText="1"/>
    </xf>
    <xf numFmtId="0" fontId="36" fillId="0" borderId="9" xfId="0" applyFont="1" applyBorder="1" applyAlignment="1">
      <alignment wrapText="1"/>
    </xf>
    <xf numFmtId="0" fontId="13" fillId="0" borderId="0" xfId="0" applyFont="1" applyFill="1" applyBorder="1" applyAlignment="1">
      <alignment horizontal="right" vertical="center" indent="2"/>
    </xf>
    <xf numFmtId="0" fontId="13" fillId="0" borderId="4" xfId="0" applyFont="1" applyBorder="1" applyAlignment="1">
      <alignment horizontal="left" vertical="center" wrapText="1"/>
    </xf>
    <xf numFmtId="0" fontId="32" fillId="0" borderId="7" xfId="0" applyFont="1" applyBorder="1" applyAlignment="1">
      <alignment horizontal="left" vertical="center" wrapText="1" indent="1"/>
    </xf>
    <xf numFmtId="0" fontId="32" fillId="0" borderId="7" xfId="0" applyFont="1" applyBorder="1" applyAlignment="1">
      <alignment horizontal="right" vertical="center" wrapText="1" indent="2"/>
    </xf>
    <xf numFmtId="0" fontId="38" fillId="0" borderId="4" xfId="0" applyFont="1" applyBorder="1" applyAlignment="1">
      <alignment horizontal="right" vertical="center" wrapText="1" indent="2"/>
    </xf>
    <xf numFmtId="0" fontId="38" fillId="0" borderId="5" xfId="0" applyFont="1" applyBorder="1" applyAlignment="1">
      <alignment horizontal="right" vertical="center" wrapText="1" indent="2"/>
    </xf>
    <xf numFmtId="3" fontId="38" fillId="0" borderId="4" xfId="2" applyNumberFormat="1" applyFont="1" applyBorder="1" applyAlignment="1">
      <alignment horizontal="right" vertical="center" wrapText="1" indent="1"/>
    </xf>
    <xf numFmtId="3" fontId="38" fillId="0" borderId="5" xfId="2" applyNumberFormat="1" applyFont="1" applyBorder="1" applyAlignment="1">
      <alignment horizontal="right" vertical="center" wrapText="1" indent="1"/>
    </xf>
    <xf numFmtId="0" fontId="13" fillId="0" borderId="16" xfId="0" applyFont="1" applyFill="1" applyBorder="1" applyAlignment="1">
      <alignment horizontal="left" vertical="center"/>
    </xf>
    <xf numFmtId="3" fontId="13" fillId="0" borderId="16" xfId="2" applyNumberFormat="1" applyFont="1" applyFill="1" applyBorder="1" applyAlignment="1">
      <alignment horizontal="right" vertical="center" wrapText="1"/>
    </xf>
    <xf numFmtId="164" fontId="38" fillId="0" borderId="4" xfId="2" applyNumberFormat="1" applyFont="1" applyBorder="1" applyAlignment="1">
      <alignment horizontal="right" vertical="center" wrapText="1"/>
    </xf>
    <xf numFmtId="164" fontId="38" fillId="0" borderId="5" xfId="2" applyNumberFormat="1" applyFont="1" applyBorder="1" applyAlignment="1">
      <alignment horizontal="right" vertical="center" wrapText="1"/>
    </xf>
    <xf numFmtId="164" fontId="32" fillId="0" borderId="5" xfId="2" applyNumberFormat="1" applyFont="1" applyBorder="1" applyAlignment="1">
      <alignment horizontal="right" vertical="center" wrapText="1"/>
    </xf>
    <xf numFmtId="164" fontId="32" fillId="0" borderId="7" xfId="2" applyNumberFormat="1" applyFont="1" applyBorder="1" applyAlignment="1">
      <alignment horizontal="right" vertical="center" wrapText="1"/>
    </xf>
    <xf numFmtId="164" fontId="38" fillId="0" borderId="4" xfId="2" applyNumberFormat="1" applyFont="1" applyBorder="1" applyAlignment="1">
      <alignment horizontal="left" vertical="center" wrapText="1"/>
    </xf>
    <xf numFmtId="0" fontId="38" fillId="0" borderId="0" xfId="0" applyFont="1" applyBorder="1" applyAlignment="1">
      <alignment horizontal="center" wrapText="1"/>
    </xf>
    <xf numFmtId="3" fontId="38" fillId="0" borderId="5" xfId="0" applyNumberFormat="1" applyFont="1" applyBorder="1" applyAlignment="1">
      <alignment horizontal="right" vertical="center" wrapText="1"/>
    </xf>
    <xf numFmtId="164" fontId="38" fillId="0" borderId="5" xfId="0" applyNumberFormat="1" applyFont="1" applyBorder="1" applyAlignment="1">
      <alignment horizontal="right" vertical="center" wrapText="1" indent="2"/>
    </xf>
    <xf numFmtId="164" fontId="32" fillId="0" borderId="7" xfId="0" applyNumberFormat="1" applyFont="1" applyBorder="1" applyAlignment="1">
      <alignment horizontal="right" vertical="center" wrapText="1" indent="2"/>
    </xf>
    <xf numFmtId="164" fontId="38" fillId="0" borderId="5" xfId="0" applyNumberFormat="1" applyFont="1" applyBorder="1" applyAlignment="1">
      <alignment horizontal="right" vertical="center" wrapText="1"/>
    </xf>
    <xf numFmtId="164" fontId="38" fillId="0" borderId="5" xfId="0" applyNumberFormat="1" applyFont="1" applyBorder="1" applyAlignment="1">
      <alignment horizontal="left" vertical="center" wrapText="1"/>
    </xf>
    <xf numFmtId="164" fontId="32" fillId="0" borderId="7" xfId="0" applyNumberFormat="1" applyFont="1" applyBorder="1" applyAlignment="1">
      <alignment horizontal="left" vertical="center" wrapText="1"/>
    </xf>
    <xf numFmtId="164" fontId="13" fillId="0" borderId="0" xfId="0" applyNumberFormat="1" applyFont="1" applyBorder="1" applyAlignment="1">
      <alignment horizontal="left" vertical="center" wrapText="1"/>
    </xf>
    <xf numFmtId="3" fontId="13" fillId="0" borderId="0" xfId="2" applyNumberFormat="1" applyFont="1" applyFill="1" applyBorder="1" applyAlignment="1">
      <alignment horizontal="right" vertical="center" wrapText="1" indent="1"/>
    </xf>
    <xf numFmtId="3" fontId="13" fillId="0" borderId="0" xfId="2" applyNumberFormat="1" applyFont="1" applyFill="1" applyBorder="1" applyAlignment="1">
      <alignment horizontal="right" vertical="center" wrapText="1"/>
    </xf>
    <xf numFmtId="164" fontId="13" fillId="0" borderId="0" xfId="2" quotePrefix="1" applyNumberFormat="1" applyFont="1" applyFill="1" applyBorder="1" applyAlignment="1">
      <alignment horizontal="right" vertical="center" wrapText="1" indent="4"/>
    </xf>
    <xf numFmtId="164" fontId="38" fillId="0" borderId="5" xfId="0" quotePrefix="1" applyNumberFormat="1" applyFont="1" applyFill="1" applyBorder="1" applyAlignment="1">
      <alignment horizontal="right" vertical="center" wrapText="1"/>
    </xf>
    <xf numFmtId="164" fontId="32" fillId="0" borderId="5" xfId="2" applyNumberFormat="1" applyFont="1" applyFill="1" applyBorder="1" applyAlignment="1">
      <alignment horizontal="right" vertical="center" wrapText="1"/>
    </xf>
    <xf numFmtId="164" fontId="32" fillId="0" borderId="7" xfId="2" applyNumberFormat="1" applyFont="1" applyFill="1" applyBorder="1" applyAlignment="1">
      <alignment horizontal="right" vertical="center" wrapText="1"/>
    </xf>
    <xf numFmtId="164" fontId="13" fillId="0" borderId="0" xfId="2" applyNumberFormat="1" applyFont="1" applyBorder="1" applyAlignment="1">
      <alignment horizontal="right" vertical="center" wrapText="1"/>
    </xf>
    <xf numFmtId="164" fontId="38" fillId="0" borderId="5" xfId="0" quotePrefix="1" applyNumberFormat="1" applyFont="1" applyFill="1" applyBorder="1" applyAlignment="1">
      <alignment horizontal="left" vertical="center" wrapText="1"/>
    </xf>
    <xf numFmtId="0" fontId="38" fillId="0" borderId="4" xfId="0" quotePrefix="1" applyFont="1" applyFill="1" applyBorder="1" applyAlignment="1">
      <alignment horizontal="right" vertical="center" wrapText="1"/>
    </xf>
    <xf numFmtId="164" fontId="13" fillId="0" borderId="0" xfId="2" quotePrefix="1" applyNumberFormat="1" applyFont="1" applyFill="1" applyBorder="1" applyAlignment="1">
      <alignment horizontal="right" vertical="center" wrapText="1"/>
    </xf>
    <xf numFmtId="164" fontId="13" fillId="0" borderId="0" xfId="2" applyNumberFormat="1" applyFont="1" applyFill="1" applyBorder="1" applyAlignment="1">
      <alignment horizontal="left" vertical="center" wrapText="1" indent="1"/>
    </xf>
    <xf numFmtId="172" fontId="13" fillId="0" borderId="0" xfId="11" applyNumberFormat="1" applyFont="1" applyFill="1" applyBorder="1" applyAlignment="1">
      <alignment horizontal="right" vertical="center" wrapText="1" indent="1"/>
    </xf>
    <xf numFmtId="164" fontId="38" fillId="0" borderId="5" xfId="2" applyNumberFormat="1" applyFont="1" applyFill="1" applyBorder="1" applyAlignment="1">
      <alignment horizontal="right" vertical="center" wrapText="1" indent="1"/>
    </xf>
    <xf numFmtId="164" fontId="32" fillId="0" borderId="5" xfId="2" applyNumberFormat="1" applyFont="1" applyFill="1" applyBorder="1" applyAlignment="1">
      <alignment horizontal="right" vertical="center" wrapText="1" indent="1"/>
    </xf>
    <xf numFmtId="3" fontId="32" fillId="0" borderId="7" xfId="2" applyNumberFormat="1" applyFont="1" applyFill="1" applyBorder="1" applyAlignment="1">
      <alignment horizontal="right" vertical="center" wrapText="1" indent="1"/>
    </xf>
    <xf numFmtId="164" fontId="32" fillId="0" borderId="7" xfId="2" applyNumberFormat="1" applyFont="1" applyFill="1" applyBorder="1" applyAlignment="1">
      <alignment horizontal="right" vertical="center" wrapText="1" indent="1"/>
    </xf>
    <xf numFmtId="164" fontId="38" fillId="0" borderId="4" xfId="2" applyNumberFormat="1" applyFont="1" applyFill="1" applyBorder="1" applyAlignment="1">
      <alignment horizontal="left" vertical="center" wrapText="1"/>
    </xf>
    <xf numFmtId="164" fontId="38" fillId="0" borderId="4" xfId="2" applyNumberFormat="1" applyFont="1" applyFill="1" applyBorder="1" applyAlignment="1">
      <alignment horizontal="right" vertical="center" wrapText="1"/>
    </xf>
    <xf numFmtId="164" fontId="38" fillId="0" borderId="5" xfId="2" applyNumberFormat="1" applyFont="1" applyFill="1" applyBorder="1" applyAlignment="1">
      <alignment horizontal="right" vertical="center" wrapText="1"/>
    </xf>
    <xf numFmtId="0" fontId="17" fillId="0" borderId="0" xfId="0" applyFont="1" applyFill="1" applyBorder="1" applyAlignment="1">
      <alignment horizontal="left" vertical="center" wrapText="1" indent="1"/>
    </xf>
    <xf numFmtId="3" fontId="17" fillId="0" borderId="0" xfId="2" applyNumberFormat="1" applyFont="1" applyFill="1" applyBorder="1" applyAlignment="1">
      <alignment horizontal="right" vertical="center" wrapText="1"/>
    </xf>
    <xf numFmtId="0" fontId="38" fillId="0" borderId="4"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32" fillId="0" borderId="5" xfId="0" applyFont="1" applyFill="1" applyBorder="1" applyAlignment="1">
      <alignment horizontal="left" vertical="center" wrapText="1" indent="1"/>
    </xf>
    <xf numFmtId="0" fontId="32" fillId="0" borderId="7" xfId="0" applyFont="1" applyFill="1" applyBorder="1" applyAlignment="1">
      <alignment horizontal="left" vertical="center" wrapText="1" indent="1"/>
    </xf>
    <xf numFmtId="165" fontId="38" fillId="0" borderId="5" xfId="0" applyNumberFormat="1" applyFont="1" applyFill="1" applyBorder="1" applyAlignment="1">
      <alignment horizontal="right" vertical="center" wrapText="1"/>
    </xf>
    <xf numFmtId="165" fontId="32" fillId="0" borderId="5" xfId="0" applyNumberFormat="1" applyFont="1" applyFill="1" applyBorder="1" applyAlignment="1">
      <alignment horizontal="right" vertical="center" wrapText="1"/>
    </xf>
    <xf numFmtId="0" fontId="13" fillId="0" borderId="9" xfId="0" applyFont="1" applyBorder="1" applyAlignment="1">
      <alignment vertical="center" wrapText="1"/>
    </xf>
    <xf numFmtId="165" fontId="13" fillId="0" borderId="0" xfId="0" applyNumberFormat="1" applyFont="1" applyFill="1" applyBorder="1" applyAlignment="1">
      <alignment horizontal="center" vertical="center" wrapText="1"/>
    </xf>
    <xf numFmtId="3" fontId="38" fillId="0" borderId="4" xfId="0" applyNumberFormat="1" applyFont="1" applyFill="1" applyBorder="1" applyAlignment="1">
      <alignment horizontal="right" vertical="center" wrapText="1"/>
    </xf>
    <xf numFmtId="0" fontId="38" fillId="0" borderId="4" xfId="0" applyFont="1" applyFill="1" applyBorder="1" applyAlignment="1">
      <alignment horizontal="center" vertical="center" wrapText="1"/>
    </xf>
    <xf numFmtId="165" fontId="38" fillId="0" borderId="4" xfId="0" applyNumberFormat="1" applyFont="1" applyFill="1" applyBorder="1" applyAlignment="1">
      <alignment horizontal="center" vertical="center" wrapText="1"/>
    </xf>
    <xf numFmtId="0" fontId="32" fillId="0" borderId="5" xfId="0" applyFont="1" applyFill="1" applyBorder="1" applyAlignment="1">
      <alignment horizontal="left" vertical="center"/>
    </xf>
    <xf numFmtId="0" fontId="38" fillId="0" borderId="5" xfId="0" applyFont="1" applyFill="1" applyBorder="1" applyAlignment="1">
      <alignment horizontal="center" vertical="center" wrapText="1"/>
    </xf>
    <xf numFmtId="164" fontId="32" fillId="0" borderId="5" xfId="0" applyNumberFormat="1" applyFont="1" applyFill="1" applyBorder="1" applyAlignment="1">
      <alignment horizontal="center" vertical="center" wrapText="1"/>
    </xf>
    <xf numFmtId="0" fontId="38" fillId="0" borderId="7" xfId="0" applyFont="1" applyFill="1" applyBorder="1" applyAlignment="1">
      <alignment horizontal="left" vertical="center" wrapText="1"/>
    </xf>
    <xf numFmtId="3" fontId="38" fillId="0" borderId="7" xfId="0" applyNumberFormat="1" applyFont="1" applyFill="1" applyBorder="1" applyAlignment="1">
      <alignment horizontal="right" vertical="center" wrapText="1"/>
    </xf>
    <xf numFmtId="0" fontId="38" fillId="0" borderId="7" xfId="0" applyFont="1" applyFill="1" applyBorder="1" applyAlignment="1">
      <alignment horizontal="center" vertical="center" wrapText="1"/>
    </xf>
    <xf numFmtId="165" fontId="38" fillId="0" borderId="7" xfId="0" applyNumberFormat="1" applyFont="1" applyFill="1" applyBorder="1" applyAlignment="1">
      <alignment horizontal="center" vertical="center" wrapText="1"/>
    </xf>
    <xf numFmtId="165" fontId="38" fillId="0" borderId="4" xfId="0" applyNumberFormat="1" applyFont="1" applyFill="1" applyBorder="1" applyAlignment="1">
      <alignment horizontal="right" vertical="center" wrapText="1"/>
    </xf>
    <xf numFmtId="164" fontId="32" fillId="0" borderId="5" xfId="0" applyNumberFormat="1" applyFont="1" applyFill="1" applyBorder="1" applyAlignment="1">
      <alignment horizontal="right" vertical="center" wrapText="1"/>
    </xf>
    <xf numFmtId="165" fontId="38" fillId="0" borderId="7" xfId="0" applyNumberFormat="1" applyFont="1" applyFill="1" applyBorder="1" applyAlignment="1">
      <alignment horizontal="right" vertical="center" wrapText="1"/>
    </xf>
    <xf numFmtId="165" fontId="13" fillId="0" borderId="0" xfId="0" applyNumberFormat="1" applyFont="1" applyFill="1" applyBorder="1" applyAlignment="1">
      <alignment horizontal="right" vertical="center" wrapText="1"/>
    </xf>
    <xf numFmtId="0" fontId="13" fillId="0" borderId="8" xfId="0" applyFont="1" applyBorder="1" applyAlignment="1">
      <alignment vertical="center" wrapText="1"/>
    </xf>
    <xf numFmtId="3" fontId="13" fillId="0" borderId="0" xfId="0" applyNumberFormat="1" applyFont="1" applyFill="1" applyBorder="1" applyAlignment="1">
      <alignment horizontal="right" vertical="center" wrapText="1" indent="2"/>
    </xf>
    <xf numFmtId="3" fontId="38" fillId="0" borderId="4" xfId="0" applyNumberFormat="1" applyFont="1" applyFill="1" applyBorder="1" applyAlignment="1">
      <alignment horizontal="right" vertical="center" wrapText="1" indent="2"/>
    </xf>
    <xf numFmtId="3" fontId="38" fillId="0" borderId="5" xfId="0" applyNumberFormat="1" applyFont="1" applyFill="1" applyBorder="1" applyAlignment="1">
      <alignment horizontal="right" vertical="center" wrapText="1" indent="2"/>
    </xf>
    <xf numFmtId="3" fontId="32" fillId="0" borderId="5" xfId="0" applyNumberFormat="1" applyFont="1" applyFill="1" applyBorder="1" applyAlignment="1">
      <alignment horizontal="right" vertical="center" wrapText="1" indent="2"/>
    </xf>
    <xf numFmtId="3" fontId="32" fillId="0" borderId="7" xfId="0" applyNumberFormat="1" applyFont="1" applyFill="1" applyBorder="1" applyAlignment="1">
      <alignment horizontal="right" vertical="center" wrapText="1" indent="2"/>
    </xf>
    <xf numFmtId="164" fontId="38" fillId="0" borderId="4" xfId="0" applyNumberFormat="1" applyFont="1" applyFill="1" applyBorder="1" applyAlignment="1">
      <alignment horizontal="right" vertical="center" wrapText="1"/>
    </xf>
    <xf numFmtId="164" fontId="38" fillId="0" borderId="5" xfId="0" applyNumberFormat="1" applyFont="1" applyFill="1" applyBorder="1" applyAlignment="1">
      <alignment horizontal="right" vertical="center" wrapText="1"/>
    </xf>
    <xf numFmtId="164" fontId="32" fillId="0" borderId="7" xfId="0" applyNumberFormat="1" applyFont="1" applyFill="1" applyBorder="1" applyAlignment="1">
      <alignment horizontal="right" vertical="center" wrapText="1"/>
    </xf>
    <xf numFmtId="3" fontId="38" fillId="0" borderId="4" xfId="0" applyNumberFormat="1" applyFont="1" applyFill="1" applyBorder="1" applyAlignment="1">
      <alignment horizontal="right" vertical="center" wrapText="1" indent="1"/>
    </xf>
    <xf numFmtId="3" fontId="38" fillId="0" borderId="5" xfId="0" applyNumberFormat="1" applyFont="1" applyFill="1" applyBorder="1" applyAlignment="1">
      <alignment horizontal="right" vertical="center" wrapText="1" indent="1"/>
    </xf>
    <xf numFmtId="0" fontId="14" fillId="0" borderId="0" xfId="0" applyFont="1" applyBorder="1"/>
    <xf numFmtId="0" fontId="13" fillId="0" borderId="0" xfId="0" applyFont="1" applyBorder="1" applyAlignment="1">
      <alignment horizontal="left" vertical="center"/>
    </xf>
    <xf numFmtId="3" fontId="13" fillId="0" borderId="0" xfId="0" applyNumberFormat="1" applyFont="1" applyBorder="1" applyAlignment="1">
      <alignment horizontal="right" vertical="center" indent="1"/>
    </xf>
    <xf numFmtId="3" fontId="38" fillId="0" borderId="4" xfId="0" applyNumberFormat="1" applyFont="1" applyBorder="1" applyAlignment="1">
      <alignment horizontal="right" vertical="center" indent="1"/>
    </xf>
    <xf numFmtId="3" fontId="38" fillId="0" borderId="5" xfId="0" applyNumberFormat="1" applyFont="1" applyBorder="1" applyAlignment="1">
      <alignment horizontal="right" vertical="center" indent="1"/>
    </xf>
    <xf numFmtId="3" fontId="32" fillId="0" borderId="5" xfId="0" applyNumberFormat="1" applyFont="1" applyBorder="1" applyAlignment="1">
      <alignment horizontal="right" vertical="center" indent="1"/>
    </xf>
    <xf numFmtId="3" fontId="32" fillId="0" borderId="7" xfId="0" applyNumberFormat="1" applyFont="1" applyBorder="1" applyAlignment="1">
      <alignment horizontal="right" vertical="center" indent="1"/>
    </xf>
    <xf numFmtId="165" fontId="38" fillId="0" borderId="4" xfId="0" applyNumberFormat="1" applyFont="1" applyBorder="1" applyAlignment="1">
      <alignment horizontal="right" vertical="center"/>
    </xf>
    <xf numFmtId="165" fontId="38" fillId="0" borderId="5" xfId="0" applyNumberFormat="1" applyFont="1" applyBorder="1" applyAlignment="1">
      <alignment horizontal="right" vertical="center"/>
    </xf>
    <xf numFmtId="165" fontId="13" fillId="0" borderId="5" xfId="0" applyNumberFormat="1" applyFont="1" applyBorder="1" applyAlignment="1">
      <alignment horizontal="right" vertical="center"/>
    </xf>
    <xf numFmtId="165" fontId="13" fillId="0" borderId="7" xfId="0" applyNumberFormat="1" applyFont="1" applyBorder="1" applyAlignment="1">
      <alignment horizontal="right" vertical="center"/>
    </xf>
    <xf numFmtId="165" fontId="13" fillId="0" borderId="0" xfId="0" applyNumberFormat="1" applyFont="1" applyBorder="1" applyAlignment="1">
      <alignment horizontal="right" vertical="center"/>
    </xf>
    <xf numFmtId="0" fontId="34" fillId="0" borderId="0" xfId="0" applyFont="1" applyBorder="1" applyAlignment="1">
      <alignment horizontal="left" vertical="center" wrapText="1"/>
    </xf>
    <xf numFmtId="3" fontId="32" fillId="0" borderId="4" xfId="0" applyNumberFormat="1" applyFont="1" applyFill="1" applyBorder="1" applyAlignment="1">
      <alignment horizontal="right" vertical="center" wrapText="1"/>
    </xf>
    <xf numFmtId="3" fontId="32" fillId="0" borderId="7" xfId="0" applyNumberFormat="1" applyFont="1" applyFill="1" applyBorder="1" applyAlignment="1">
      <alignment horizontal="right" vertical="center" wrapText="1"/>
    </xf>
    <xf numFmtId="3" fontId="32" fillId="0" borderId="4" xfId="0" applyNumberFormat="1" applyFont="1" applyFill="1" applyBorder="1" applyAlignment="1">
      <alignment horizontal="left" vertical="center" wrapText="1"/>
    </xf>
    <xf numFmtId="0" fontId="32" fillId="0" borderId="4" xfId="0" applyFont="1" applyBorder="1" applyAlignment="1">
      <alignment horizontal="left" vertical="center"/>
    </xf>
    <xf numFmtId="0" fontId="32" fillId="0" borderId="7" xfId="0" applyFont="1" applyBorder="1" applyAlignment="1">
      <alignment horizontal="left" vertical="center"/>
    </xf>
    <xf numFmtId="3" fontId="13" fillId="0" borderId="0" xfId="0" applyNumberFormat="1" applyFont="1" applyFill="1" applyBorder="1" applyAlignment="1">
      <alignment horizontal="lef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7" xfId="0" applyFont="1" applyBorder="1" applyAlignment="1">
      <alignment vertical="center" wrapText="1"/>
    </xf>
    <xf numFmtId="3" fontId="38" fillId="0" borderId="4" xfId="0" applyNumberFormat="1" applyFont="1" applyBorder="1" applyAlignment="1">
      <alignment horizontal="left" vertical="center" wrapText="1"/>
    </xf>
    <xf numFmtId="3" fontId="38" fillId="0" borderId="5" xfId="0" applyNumberFormat="1" applyFont="1" applyBorder="1" applyAlignment="1">
      <alignment horizontal="left" vertical="center" wrapText="1"/>
    </xf>
    <xf numFmtId="3" fontId="32" fillId="0" borderId="5" xfId="0" applyNumberFormat="1" applyFont="1" applyBorder="1" applyAlignment="1">
      <alignment horizontal="left" vertical="center" wrapText="1"/>
    </xf>
    <xf numFmtId="3" fontId="32" fillId="0" borderId="7" xfId="0" applyNumberFormat="1" applyFont="1" applyBorder="1" applyAlignment="1">
      <alignment horizontal="left" vertical="center" wrapText="1"/>
    </xf>
    <xf numFmtId="0" fontId="38" fillId="0" borderId="4" xfId="0" applyFont="1" applyBorder="1" applyAlignment="1">
      <alignment horizontal="right" vertical="center" wrapText="1"/>
    </xf>
    <xf numFmtId="0" fontId="38" fillId="0" borderId="10" xfId="0" applyFont="1" applyFill="1" applyBorder="1" applyAlignment="1">
      <alignment horizontal="left" vertical="center" wrapText="1"/>
    </xf>
    <xf numFmtId="164" fontId="38" fillId="0" borderId="10" xfId="0" applyNumberFormat="1" applyFont="1" applyFill="1" applyBorder="1" applyAlignment="1">
      <alignment horizontal="right" vertical="center" wrapText="1"/>
    </xf>
    <xf numFmtId="0" fontId="38" fillId="0" borderId="17" xfId="0" applyFont="1" applyFill="1" applyBorder="1" applyAlignment="1">
      <alignment horizontal="left" vertical="center" wrapText="1"/>
    </xf>
    <xf numFmtId="164" fontId="38" fillId="0" borderId="17" xfId="0" applyNumberFormat="1" applyFont="1" applyFill="1" applyBorder="1" applyAlignment="1">
      <alignment horizontal="right" vertical="center" wrapText="1"/>
    </xf>
    <xf numFmtId="0" fontId="32" fillId="0" borderId="17" xfId="0" applyFont="1" applyFill="1" applyBorder="1" applyAlignment="1">
      <alignment horizontal="left" vertical="center" wrapText="1" indent="1"/>
    </xf>
    <xf numFmtId="164" fontId="32" fillId="0" borderId="17" xfId="0" applyNumberFormat="1" applyFont="1" applyFill="1" applyBorder="1" applyAlignment="1">
      <alignment horizontal="right" vertical="center" wrapText="1"/>
    </xf>
    <xf numFmtId="0" fontId="32" fillId="0" borderId="18" xfId="0" applyFont="1" applyFill="1" applyBorder="1" applyAlignment="1">
      <alignment horizontal="left" vertical="center" wrapText="1" indent="1"/>
    </xf>
    <xf numFmtId="164" fontId="32" fillId="0" borderId="18" xfId="0" applyNumberFormat="1" applyFont="1" applyFill="1" applyBorder="1" applyAlignment="1">
      <alignment horizontal="right" vertical="center" wrapText="1"/>
    </xf>
    <xf numFmtId="0" fontId="13" fillId="0" borderId="16" xfId="0" applyFont="1" applyFill="1" applyBorder="1" applyAlignment="1">
      <alignment horizontal="left" vertical="center" wrapText="1"/>
    </xf>
    <xf numFmtId="3" fontId="38" fillId="0" borderId="4" xfId="2" applyNumberFormat="1" applyFont="1" applyBorder="1" applyAlignment="1">
      <alignment horizontal="left" vertical="center" wrapText="1"/>
    </xf>
    <xf numFmtId="164" fontId="38" fillId="0" borderId="10" xfId="0" applyNumberFormat="1" applyFont="1" applyFill="1" applyBorder="1" applyAlignment="1">
      <alignment horizontal="left" vertical="center" wrapText="1"/>
    </xf>
    <xf numFmtId="3" fontId="13" fillId="0" borderId="0" xfId="0" applyNumberFormat="1" applyFont="1" applyBorder="1" applyAlignment="1">
      <alignment horizontal="left" vertical="center" wrapText="1"/>
    </xf>
    <xf numFmtId="3" fontId="13" fillId="0" borderId="16" xfId="0" applyNumberFormat="1" applyFont="1" applyFill="1" applyBorder="1" applyAlignment="1">
      <alignment horizontal="left" vertical="center" wrapText="1"/>
    </xf>
    <xf numFmtId="0" fontId="38" fillId="0" borderId="11" xfId="0" applyFont="1" applyFill="1" applyBorder="1" applyAlignment="1">
      <alignment horizontal="left" vertical="center" wrapText="1"/>
    </xf>
    <xf numFmtId="0" fontId="38" fillId="0" borderId="12" xfId="0" applyFont="1" applyFill="1" applyBorder="1" applyAlignment="1">
      <alignment horizontal="left" vertical="center" wrapText="1"/>
    </xf>
    <xf numFmtId="0" fontId="32" fillId="0" borderId="12" xfId="0" applyFont="1" applyFill="1" applyBorder="1" applyAlignment="1">
      <alignment horizontal="left" vertical="center" wrapText="1" indent="1"/>
    </xf>
    <xf numFmtId="0" fontId="32" fillId="0" borderId="13" xfId="0" applyFont="1" applyFill="1" applyBorder="1" applyAlignment="1">
      <alignment horizontal="left" vertical="center" wrapText="1" indent="1"/>
    </xf>
    <xf numFmtId="164" fontId="38" fillId="0" borderId="11" xfId="0" applyNumberFormat="1" applyFont="1" applyFill="1" applyBorder="1" applyAlignment="1">
      <alignment horizontal="right" vertical="center" wrapText="1"/>
    </xf>
    <xf numFmtId="164" fontId="38" fillId="0" borderId="12" xfId="0" applyNumberFormat="1" applyFont="1" applyFill="1" applyBorder="1" applyAlignment="1">
      <alignment horizontal="right" vertical="center" wrapText="1"/>
    </xf>
    <xf numFmtId="164" fontId="32" fillId="0" borderId="12" xfId="0" applyNumberFormat="1" applyFont="1" applyFill="1" applyBorder="1" applyAlignment="1">
      <alignment horizontal="right" vertical="center" wrapText="1"/>
    </xf>
    <xf numFmtId="164" fontId="32" fillId="0" borderId="13" xfId="0" applyNumberFormat="1" applyFont="1" applyFill="1" applyBorder="1" applyAlignment="1">
      <alignment horizontal="right" vertical="center" wrapText="1"/>
    </xf>
    <xf numFmtId="164" fontId="38" fillId="0" borderId="11" xfId="0" applyNumberFormat="1" applyFont="1" applyFill="1" applyBorder="1" applyAlignment="1">
      <alignment horizontal="left" vertical="center" wrapText="1"/>
    </xf>
    <xf numFmtId="0" fontId="32" fillId="0" borderId="6" xfId="0" applyFont="1" applyBorder="1" applyAlignment="1">
      <alignment horizontal="left" vertical="center" wrapText="1" indent="1"/>
    </xf>
    <xf numFmtId="3" fontId="13" fillId="0" borderId="0" xfId="2" applyNumberFormat="1" applyFont="1" applyFill="1" applyBorder="1" applyAlignment="1">
      <alignment horizontal="left" vertical="center" wrapText="1"/>
    </xf>
    <xf numFmtId="164" fontId="13" fillId="0" borderId="16" xfId="0" applyNumberFormat="1" applyFont="1" applyFill="1" applyBorder="1" applyAlignment="1">
      <alignment horizontal="right" vertical="center" wrapText="1"/>
    </xf>
    <xf numFmtId="3" fontId="32" fillId="0" borderId="5" xfId="2" applyNumberFormat="1" applyFont="1" applyFill="1" applyBorder="1" applyAlignment="1">
      <alignment horizontal="right" vertical="center" wrapText="1"/>
    </xf>
    <xf numFmtId="3" fontId="32" fillId="0" borderId="7" xfId="2" applyNumberFormat="1" applyFont="1" applyFill="1" applyBorder="1" applyAlignment="1">
      <alignment horizontal="right" vertical="center" wrapText="1"/>
    </xf>
    <xf numFmtId="164" fontId="38" fillId="0" borderId="4" xfId="0" applyNumberFormat="1" applyFont="1" applyFill="1" applyBorder="1" applyAlignment="1">
      <alignment horizontal="left" vertical="center" wrapText="1"/>
    </xf>
    <xf numFmtId="0" fontId="38" fillId="0" borderId="4" xfId="0" applyFont="1" applyBorder="1" applyAlignment="1">
      <alignment vertical="center" wrapText="1"/>
    </xf>
    <xf numFmtId="0" fontId="38" fillId="0" borderId="5" xfId="0" applyFont="1" applyBorder="1" applyAlignment="1">
      <alignment vertical="center" wrapText="1"/>
    </xf>
    <xf numFmtId="0" fontId="38" fillId="0" borderId="7" xfId="0" applyFont="1" applyFill="1" applyBorder="1" applyAlignment="1">
      <alignment vertical="center" wrapText="1"/>
    </xf>
    <xf numFmtId="0" fontId="38" fillId="0" borderId="5" xfId="0" applyFont="1" applyFill="1" applyBorder="1" applyAlignment="1">
      <alignment vertical="center" wrapText="1"/>
    </xf>
    <xf numFmtId="3" fontId="39" fillId="0" borderId="5" xfId="2" applyNumberFormat="1" applyFont="1" applyFill="1" applyBorder="1" applyAlignment="1">
      <alignment horizontal="right" vertical="center" wrapText="1"/>
    </xf>
    <xf numFmtId="3" fontId="39" fillId="0" borderId="7" xfId="2" applyNumberFormat="1" applyFont="1" applyFill="1" applyBorder="1" applyAlignment="1">
      <alignment horizontal="right" vertical="center" wrapText="1"/>
    </xf>
    <xf numFmtId="164" fontId="39" fillId="0" borderId="5" xfId="0" applyNumberFormat="1" applyFont="1" applyFill="1" applyBorder="1" applyAlignment="1">
      <alignment horizontal="right" vertical="center" wrapText="1"/>
    </xf>
    <xf numFmtId="164" fontId="39" fillId="0" borderId="7" xfId="0" applyNumberFormat="1" applyFont="1" applyFill="1" applyBorder="1" applyAlignment="1">
      <alignment horizontal="right" vertical="center" wrapText="1"/>
    </xf>
    <xf numFmtId="168" fontId="38" fillId="0" borderId="4" xfId="0" applyNumberFormat="1" applyFont="1" applyBorder="1" applyAlignment="1">
      <alignment horizontal="right" vertical="center" wrapText="1"/>
    </xf>
    <xf numFmtId="168" fontId="38" fillId="0" borderId="5" xfId="0" applyNumberFormat="1" applyFont="1" applyBorder="1" applyAlignment="1">
      <alignment horizontal="right" vertical="center" wrapText="1"/>
    </xf>
    <xf numFmtId="168" fontId="32" fillId="0" borderId="5" xfId="0" applyNumberFormat="1" applyFont="1" applyBorder="1" applyAlignment="1">
      <alignment horizontal="right" vertical="center" wrapText="1"/>
    </xf>
    <xf numFmtId="168" fontId="32" fillId="0" borderId="7" xfId="0" applyNumberFormat="1" applyFont="1" applyBorder="1" applyAlignment="1">
      <alignment horizontal="right" vertical="center" wrapText="1"/>
    </xf>
    <xf numFmtId="168" fontId="13" fillId="0" borderId="0" xfId="0" applyNumberFormat="1" applyFont="1" applyFill="1" applyBorder="1" applyAlignment="1">
      <alignment horizontal="right" vertical="center" wrapText="1"/>
    </xf>
    <xf numFmtId="0" fontId="12" fillId="0" borderId="5" xfId="0" applyFont="1" applyBorder="1" applyAlignment="1">
      <alignment wrapText="1"/>
    </xf>
    <xf numFmtId="0" fontId="12" fillId="0" borderId="7" xfId="0" applyFont="1" applyBorder="1" applyAlignment="1">
      <alignment wrapText="1"/>
    </xf>
    <xf numFmtId="165" fontId="32" fillId="0" borderId="4" xfId="0" applyNumberFormat="1" applyFont="1" applyBorder="1" applyAlignment="1">
      <alignment horizontal="right" vertical="center" wrapText="1"/>
    </xf>
    <xf numFmtId="165" fontId="32" fillId="0" borderId="5" xfId="0" applyNumberFormat="1" applyFont="1" applyBorder="1" applyAlignment="1">
      <alignment horizontal="right" vertical="center" wrapText="1"/>
    </xf>
    <xf numFmtId="165" fontId="32" fillId="0" borderId="7" xfId="0" applyNumberFormat="1" applyFont="1" applyBorder="1" applyAlignment="1">
      <alignment horizontal="right" vertical="center" wrapText="1"/>
    </xf>
    <xf numFmtId="165" fontId="32" fillId="0" borderId="4" xfId="0" applyNumberFormat="1" applyFont="1" applyBorder="1" applyAlignment="1">
      <alignment horizontal="left" vertical="center" wrapText="1"/>
    </xf>
    <xf numFmtId="164" fontId="13" fillId="0" borderId="0" xfId="2" applyNumberFormat="1" applyFont="1" applyFill="1" applyBorder="1" applyAlignment="1">
      <alignment vertical="center" wrapText="1"/>
    </xf>
    <xf numFmtId="3" fontId="17" fillId="0" borderId="0" xfId="2" applyNumberFormat="1" applyFont="1" applyBorder="1" applyAlignment="1">
      <alignment horizontal="right" vertical="center" wrapText="1" indent="2"/>
    </xf>
    <xf numFmtId="3" fontId="13" fillId="0" borderId="0" xfId="2" applyNumberFormat="1" applyFont="1" applyFill="1" applyBorder="1" applyAlignment="1">
      <alignment vertical="center" wrapText="1"/>
    </xf>
    <xf numFmtId="3" fontId="13" fillId="0" borderId="4" xfId="0" applyNumberFormat="1" applyFont="1" applyBorder="1" applyAlignment="1">
      <alignment wrapText="1"/>
    </xf>
    <xf numFmtId="0" fontId="13" fillId="0" borderId="5" xfId="0" applyFont="1" applyBorder="1" applyAlignment="1">
      <alignment wrapText="1"/>
    </xf>
    <xf numFmtId="165" fontId="38" fillId="0" borderId="5" xfId="2" applyNumberFormat="1" applyFont="1" applyBorder="1" applyAlignment="1">
      <alignment horizontal="right" vertical="center" wrapText="1"/>
    </xf>
    <xf numFmtId="165" fontId="32" fillId="0" borderId="7" xfId="2" applyNumberFormat="1" applyFont="1" applyFill="1" applyBorder="1" applyAlignment="1">
      <alignment horizontal="right" vertical="center" wrapText="1"/>
    </xf>
    <xf numFmtId="0" fontId="13" fillId="0" borderId="0" xfId="0" applyFont="1" applyFill="1" applyBorder="1" applyAlignment="1">
      <alignment horizontal="right" wrapText="1"/>
    </xf>
    <xf numFmtId="3" fontId="13" fillId="0" borderId="4" xfId="0" applyNumberFormat="1" applyFont="1" applyBorder="1" applyAlignment="1">
      <alignment vertical="center" wrapText="1"/>
    </xf>
    <xf numFmtId="165" fontId="13" fillId="0" borderId="0" xfId="2" applyNumberFormat="1" applyFont="1" applyFill="1" applyBorder="1" applyAlignment="1">
      <alignment horizontal="right" vertical="center" wrapText="1"/>
    </xf>
    <xf numFmtId="3" fontId="17" fillId="0" borderId="0" xfId="2" applyNumberFormat="1" applyFont="1" applyFill="1" applyBorder="1" applyAlignment="1">
      <alignment horizontal="right" vertical="center" wrapText="1" indent="1"/>
    </xf>
    <xf numFmtId="165" fontId="38" fillId="0" borderId="5" xfId="0" applyNumberFormat="1" applyFont="1" applyBorder="1" applyAlignment="1">
      <alignment horizontal="right" vertical="center" wrapText="1"/>
    </xf>
    <xf numFmtId="164" fontId="32" fillId="0" borderId="6" xfId="2" applyNumberFormat="1" applyFont="1" applyBorder="1" applyAlignment="1">
      <alignment horizontal="right" vertical="center" wrapText="1"/>
    </xf>
    <xf numFmtId="165" fontId="32" fillId="0" borderId="6" xfId="2" applyNumberFormat="1" applyFont="1" applyBorder="1" applyAlignment="1">
      <alignment horizontal="right" vertical="center" wrapText="1"/>
    </xf>
    <xf numFmtId="0" fontId="13" fillId="0" borderId="6" xfId="0" applyFont="1" applyBorder="1" applyAlignment="1">
      <alignment vertical="center" wrapText="1"/>
    </xf>
    <xf numFmtId="164" fontId="13" fillId="0" borderId="16" xfId="2" applyNumberFormat="1" applyFont="1" applyFill="1" applyBorder="1" applyAlignment="1">
      <alignment horizontal="right" vertical="center" wrapText="1"/>
    </xf>
    <xf numFmtId="166" fontId="0" fillId="0" borderId="5" xfId="0" applyNumberFormat="1" applyBorder="1"/>
    <xf numFmtId="166" fontId="0" fillId="0" borderId="7" xfId="0" applyNumberFormat="1" applyBorder="1"/>
    <xf numFmtId="164" fontId="32" fillId="0" borderId="4" xfId="0" applyNumberFormat="1" applyFont="1" applyBorder="1" applyAlignment="1">
      <alignment vertical="center" wrapText="1"/>
    </xf>
    <xf numFmtId="164" fontId="38" fillId="0" borderId="5" xfId="0" applyNumberFormat="1" applyFont="1" applyBorder="1" applyAlignment="1">
      <alignment wrapText="1"/>
    </xf>
    <xf numFmtId="164" fontId="38" fillId="0" borderId="7" xfId="0" applyNumberFormat="1" applyFont="1" applyBorder="1" applyAlignment="1">
      <alignment wrapText="1"/>
    </xf>
    <xf numFmtId="164" fontId="32" fillId="0" borderId="4" xfId="2" applyNumberFormat="1" applyFont="1" applyBorder="1" applyAlignment="1">
      <alignment horizontal="right" vertical="center" wrapText="1"/>
    </xf>
    <xf numFmtId="164" fontId="32" fillId="0" borderId="4" xfId="2" applyNumberFormat="1" applyFont="1" applyBorder="1" applyAlignment="1">
      <alignment horizontal="left" vertical="center" wrapText="1"/>
    </xf>
    <xf numFmtId="164" fontId="13" fillId="0" borderId="0" xfId="2" applyNumberFormat="1" applyFont="1" applyBorder="1" applyAlignment="1">
      <alignment horizontal="left" vertical="center" wrapText="1"/>
    </xf>
    <xf numFmtId="0" fontId="13" fillId="0" borderId="0" xfId="0" applyFont="1" applyBorder="1" applyAlignment="1" applyProtection="1">
      <alignment horizontal="left" vertical="center" wrapText="1"/>
      <protection locked="0"/>
    </xf>
    <xf numFmtId="0" fontId="38" fillId="0" borderId="0" xfId="0" applyFont="1" applyBorder="1" applyAlignment="1" applyProtection="1">
      <alignment horizontal="left" vertical="center" wrapText="1"/>
      <protection locked="0"/>
    </xf>
    <xf numFmtId="165" fontId="13" fillId="0" borderId="0" xfId="0" applyNumberFormat="1" applyFont="1" applyBorder="1" applyAlignment="1">
      <alignment horizontal="center" vertical="center"/>
    </xf>
    <xf numFmtId="165" fontId="38" fillId="0" borderId="0" xfId="0" applyNumberFormat="1" applyFont="1" applyBorder="1" applyAlignment="1">
      <alignment horizontal="right" vertical="center" indent="2"/>
    </xf>
    <xf numFmtId="169" fontId="13" fillId="0" borderId="0" xfId="0" applyNumberFormat="1" applyFont="1" applyBorder="1" applyAlignment="1">
      <alignment horizontal="right" vertical="center"/>
    </xf>
    <xf numFmtId="0" fontId="13" fillId="0" borderId="0" xfId="2" applyFont="1" applyBorder="1" applyAlignment="1">
      <alignment horizontal="left" wrapText="1"/>
    </xf>
    <xf numFmtId="0" fontId="32" fillId="0" borderId="22" xfId="0" applyFont="1" applyBorder="1" applyAlignment="1" applyProtection="1">
      <alignment horizontal="left" vertical="center" wrapText="1"/>
      <protection locked="0"/>
    </xf>
    <xf numFmtId="3" fontId="32" fillId="0" borderId="22" xfId="0" applyNumberFormat="1" applyFont="1" applyBorder="1" applyAlignment="1">
      <alignment horizontal="right" vertical="center"/>
    </xf>
    <xf numFmtId="0" fontId="17" fillId="0" borderId="0" xfId="2" applyFont="1" applyBorder="1" applyAlignment="1">
      <alignment wrapText="1"/>
    </xf>
    <xf numFmtId="0" fontId="32" fillId="0" borderId="23" xfId="0" applyFont="1" applyBorder="1" applyAlignment="1" applyProtection="1">
      <alignment horizontal="left" vertical="center" wrapText="1"/>
      <protection locked="0"/>
    </xf>
    <xf numFmtId="165" fontId="32" fillId="0" borderId="23" xfId="0" applyNumberFormat="1" applyFont="1" applyBorder="1" applyAlignment="1">
      <alignment horizontal="right" vertical="center"/>
    </xf>
    <xf numFmtId="165" fontId="32" fillId="0" borderId="23" xfId="0" applyNumberFormat="1" applyFont="1" applyBorder="1" applyAlignment="1">
      <alignment horizontal="left" vertical="center"/>
    </xf>
    <xf numFmtId="0" fontId="32" fillId="0" borderId="23" xfId="0" applyFont="1" applyFill="1" applyBorder="1" applyAlignment="1" applyProtection="1">
      <alignment horizontal="left" vertical="center" wrapText="1"/>
      <protection locked="0"/>
    </xf>
    <xf numFmtId="165" fontId="32" fillId="0" borderId="23" xfId="0" applyNumberFormat="1" applyFont="1" applyFill="1" applyBorder="1" applyAlignment="1">
      <alignment horizontal="right" vertical="center"/>
    </xf>
    <xf numFmtId="165" fontId="32" fillId="0" borderId="23" xfId="0" applyNumberFormat="1" applyFont="1" applyFill="1" applyBorder="1" applyAlignment="1">
      <alignment horizontal="left" vertical="center"/>
    </xf>
    <xf numFmtId="0" fontId="32" fillId="0" borderId="24" xfId="0" applyFont="1" applyBorder="1" applyAlignment="1" applyProtection="1">
      <alignment horizontal="left" vertical="center" wrapText="1"/>
      <protection locked="0"/>
    </xf>
    <xf numFmtId="165" fontId="32" fillId="0" borderId="24" xfId="0" applyNumberFormat="1" applyFont="1" applyBorder="1" applyAlignment="1">
      <alignment horizontal="right" vertical="center"/>
    </xf>
    <xf numFmtId="165" fontId="32" fillId="0" borderId="24" xfId="0" applyNumberFormat="1" applyFont="1" applyBorder="1" applyAlignment="1">
      <alignment horizontal="left" vertical="center"/>
    </xf>
    <xf numFmtId="165" fontId="32" fillId="0" borderId="22" xfId="0" applyNumberFormat="1" applyFont="1" applyBorder="1" applyAlignment="1">
      <alignment horizontal="right" vertical="center"/>
    </xf>
    <xf numFmtId="165" fontId="32" fillId="0" borderId="22" xfId="0" applyNumberFormat="1" applyFont="1" applyBorder="1" applyAlignment="1">
      <alignment horizontal="left" vertical="center"/>
    </xf>
    <xf numFmtId="0" fontId="13" fillId="0" borderId="0" xfId="0" applyFont="1" applyBorder="1" applyAlignment="1" applyProtection="1">
      <alignment horizontal="left" vertical="center" wrapText="1"/>
      <protection locked="0"/>
    </xf>
    <xf numFmtId="169" fontId="32" fillId="0" borderId="23" xfId="0" applyNumberFormat="1" applyFont="1" applyBorder="1" applyAlignment="1">
      <alignment horizontal="right" vertical="center"/>
    </xf>
    <xf numFmtId="169" fontId="32" fillId="0" borderId="24" xfId="0" applyNumberFormat="1" applyFont="1" applyBorder="1" applyAlignment="1">
      <alignment horizontal="right" vertical="center"/>
    </xf>
    <xf numFmtId="0" fontId="32" fillId="0" borderId="0" xfId="0" applyFont="1" applyBorder="1" applyAlignment="1" applyProtection="1">
      <alignment horizontal="left" vertical="center" wrapText="1"/>
      <protection locked="0"/>
    </xf>
    <xf numFmtId="165" fontId="32" fillId="0" borderId="0" xfId="0" applyNumberFormat="1" applyFont="1" applyBorder="1" applyAlignment="1">
      <alignment horizontal="right" vertical="center"/>
    </xf>
    <xf numFmtId="165" fontId="32" fillId="0" borderId="0" xfId="0" applyNumberFormat="1" applyFont="1" applyBorder="1" applyAlignment="1">
      <alignment horizontal="left" vertical="center"/>
    </xf>
    <xf numFmtId="0" fontId="32" fillId="0" borderId="23" xfId="0" applyFont="1" applyBorder="1" applyAlignment="1" applyProtection="1">
      <alignment horizontal="left" vertical="center" wrapText="1" indent="1"/>
      <protection locked="0"/>
    </xf>
    <xf numFmtId="0" fontId="37" fillId="0" borderId="0" xfId="0" applyFont="1" applyBorder="1" applyAlignment="1">
      <alignment wrapText="1"/>
    </xf>
    <xf numFmtId="0" fontId="14" fillId="0" borderId="8" xfId="0" applyFont="1" applyBorder="1" applyAlignment="1">
      <alignment wrapText="1"/>
    </xf>
    <xf numFmtId="0" fontId="13" fillId="0" borderId="9" xfId="2" applyFont="1" applyBorder="1" applyAlignment="1">
      <alignment wrapText="1"/>
    </xf>
    <xf numFmtId="0" fontId="13" fillId="0" borderId="8" xfId="2" applyFont="1" applyBorder="1" applyAlignment="1">
      <alignment horizontal="left" wrapText="1"/>
    </xf>
    <xf numFmtId="165" fontId="13" fillId="0" borderId="0" xfId="0" applyNumberFormat="1" applyFont="1" applyFill="1" applyBorder="1" applyAlignment="1">
      <alignment horizontal="left" vertical="center" wrapText="1"/>
    </xf>
    <xf numFmtId="164" fontId="13" fillId="0" borderId="0" xfId="2" applyNumberFormat="1" applyFont="1" applyFill="1" applyBorder="1" applyAlignment="1">
      <alignment horizontal="left" vertical="center" wrapText="1"/>
    </xf>
    <xf numFmtId="164" fontId="13" fillId="0" borderId="0" xfId="0" applyNumberFormat="1" applyFont="1" applyFill="1" applyBorder="1" applyAlignment="1">
      <alignment horizontal="left" vertical="center" wrapText="1"/>
    </xf>
    <xf numFmtId="3" fontId="13" fillId="0" borderId="16" xfId="2" applyNumberFormat="1" applyFont="1" applyFill="1" applyBorder="1" applyAlignment="1">
      <alignment horizontal="left" vertical="center" wrapText="1"/>
    </xf>
    <xf numFmtId="164" fontId="13" fillId="0" borderId="16" xfId="0" applyNumberFormat="1" applyFont="1" applyFill="1" applyBorder="1" applyAlignment="1">
      <alignment horizontal="left" vertical="center" wrapText="1"/>
    </xf>
    <xf numFmtId="165" fontId="38" fillId="0" borderId="0" xfId="0" applyNumberFormat="1" applyFont="1" applyBorder="1" applyAlignment="1">
      <alignment horizontal="right" vertical="center" wrapText="1"/>
    </xf>
    <xf numFmtId="165" fontId="38" fillId="0" borderId="0" xfId="0" applyNumberFormat="1" applyFont="1" applyBorder="1" applyAlignment="1">
      <alignment horizontal="left" vertical="center" wrapText="1"/>
    </xf>
    <xf numFmtId="3" fontId="32" fillId="0" borderId="4" xfId="2" applyNumberFormat="1" applyFont="1" applyFill="1" applyBorder="1" applyAlignment="1">
      <alignment horizontal="right" vertical="center" wrapText="1"/>
    </xf>
    <xf numFmtId="3" fontId="13" fillId="0" borderId="16" xfId="0" applyNumberFormat="1" applyFont="1" applyBorder="1" applyAlignment="1">
      <alignment horizontal="right" vertical="center" wrapText="1" indent="1"/>
    </xf>
    <xf numFmtId="164" fontId="13" fillId="0" borderId="16" xfId="0" applyNumberFormat="1" applyFont="1" applyBorder="1" applyAlignment="1">
      <alignment horizontal="right" vertical="center" wrapText="1"/>
    </xf>
    <xf numFmtId="3" fontId="38" fillId="0" borderId="5" xfId="0" applyNumberFormat="1" applyFont="1" applyFill="1" applyBorder="1" applyAlignment="1">
      <alignment horizontal="right" vertical="center" wrapText="1"/>
    </xf>
    <xf numFmtId="165" fontId="32" fillId="0" borderId="24" xfId="0" applyNumberFormat="1" applyFont="1" applyBorder="1" applyAlignment="1">
      <alignment horizontal="right" vertical="center" wrapText="1"/>
    </xf>
    <xf numFmtId="165" fontId="32" fillId="0" borderId="23" xfId="0" applyNumberFormat="1" applyFont="1" applyBorder="1" applyAlignment="1">
      <alignment horizontal="right" vertical="center" indent="1"/>
    </xf>
    <xf numFmtId="165" fontId="32" fillId="0" borderId="22" xfId="0" applyNumberFormat="1" applyFont="1" applyBorder="1" applyAlignment="1">
      <alignment horizontal="right" vertical="center" indent="1"/>
    </xf>
    <xf numFmtId="165" fontId="32" fillId="0" borderId="24" xfId="0" applyNumberFormat="1" applyFont="1" applyBorder="1" applyAlignment="1">
      <alignment horizontal="right" vertical="center" indent="1"/>
    </xf>
    <xf numFmtId="3" fontId="32" fillId="0" borderId="4" xfId="0" applyNumberFormat="1" applyFont="1" applyBorder="1" applyAlignment="1">
      <alignment horizontal="center" vertical="center" wrapText="1"/>
    </xf>
    <xf numFmtId="3" fontId="32" fillId="0" borderId="5" xfId="0" applyNumberFormat="1" applyFont="1" applyBorder="1" applyAlignment="1">
      <alignment horizontal="center" vertical="center" wrapText="1"/>
    </xf>
    <xf numFmtId="3" fontId="32" fillId="0" borderId="7" xfId="0" applyNumberFormat="1" applyFont="1" applyBorder="1" applyAlignment="1">
      <alignment horizontal="center" vertical="center" wrapText="1"/>
    </xf>
    <xf numFmtId="3" fontId="13" fillId="0" borderId="16" xfId="0" applyNumberFormat="1" applyFont="1" applyBorder="1" applyAlignment="1">
      <alignment horizontal="center" vertical="center" wrapText="1"/>
    </xf>
    <xf numFmtId="0" fontId="13" fillId="0" borderId="0" xfId="0" applyFont="1" applyFill="1" applyBorder="1" applyAlignment="1">
      <alignment vertical="center" wrapText="1"/>
    </xf>
    <xf numFmtId="0" fontId="16" fillId="0" borderId="0" xfId="0" applyFont="1" applyFill="1" applyBorder="1" applyAlignment="1">
      <alignment vertical="center" wrapText="1"/>
    </xf>
    <xf numFmtId="0" fontId="13" fillId="0" borderId="0" xfId="0" applyFont="1" applyFill="1" applyBorder="1" applyAlignment="1">
      <alignment horizontal="left" vertical="center" wrapText="1"/>
    </xf>
    <xf numFmtId="0" fontId="13" fillId="0" borderId="0" xfId="0" applyFont="1" applyBorder="1" applyAlignment="1">
      <alignment vertical="center" wrapText="1"/>
    </xf>
    <xf numFmtId="0" fontId="36" fillId="0" borderId="8" xfId="0" applyFont="1" applyBorder="1" applyAlignment="1">
      <alignment horizontal="left" vertical="center" wrapText="1"/>
    </xf>
    <xf numFmtId="0" fontId="36" fillId="0" borderId="0" xfId="0" applyFont="1" applyBorder="1" applyAlignment="1">
      <alignment horizontal="left" vertical="center" wrapText="1"/>
    </xf>
    <xf numFmtId="0" fontId="13" fillId="0" borderId="0" xfId="0" applyFont="1" applyBorder="1" applyAlignment="1">
      <alignment horizontal="center" wrapText="1"/>
    </xf>
    <xf numFmtId="0" fontId="13" fillId="0" borderId="0" xfId="0" applyFont="1" applyBorder="1" applyAlignment="1">
      <alignment vertical="center"/>
    </xf>
    <xf numFmtId="0" fontId="37" fillId="0" borderId="0" xfId="0" applyFont="1" applyBorder="1" applyAlignment="1">
      <alignment vertical="center"/>
    </xf>
    <xf numFmtId="3" fontId="13" fillId="0" borderId="3" xfId="2" applyNumberFormat="1" applyFont="1" applyFill="1" applyBorder="1" applyAlignment="1">
      <alignment horizontal="right" vertical="center" wrapText="1"/>
    </xf>
    <xf numFmtId="164" fontId="13" fillId="0" borderId="3" xfId="2" applyNumberFormat="1" applyFont="1" applyFill="1" applyBorder="1" applyAlignment="1">
      <alignment horizontal="left" vertical="center" wrapText="1"/>
    </xf>
    <xf numFmtId="165" fontId="13" fillId="0" borderId="16" xfId="2" applyNumberFormat="1" applyFont="1" applyBorder="1" applyAlignment="1">
      <alignment horizontal="left" vertical="center" wrapText="1"/>
    </xf>
    <xf numFmtId="43" fontId="13" fillId="0" borderId="0" xfId="359" applyFont="1" applyBorder="1" applyAlignment="1">
      <alignment wrapText="1"/>
    </xf>
    <xf numFmtId="0" fontId="36" fillId="0" borderId="9" xfId="0" applyFont="1" applyBorder="1" applyAlignment="1">
      <alignment horizontal="left" wrapText="1"/>
    </xf>
    <xf numFmtId="0" fontId="13" fillId="0" borderId="0" xfId="0" applyFont="1" applyFill="1" applyBorder="1" applyAlignment="1">
      <alignment vertical="center" wrapText="1"/>
    </xf>
    <xf numFmtId="0" fontId="13" fillId="0" borderId="0" xfId="0" applyFont="1" applyBorder="1" applyAlignment="1">
      <alignment horizontal="center" wrapText="1"/>
    </xf>
    <xf numFmtId="0" fontId="13" fillId="0" borderId="0" xfId="0" applyFont="1" applyFill="1" applyBorder="1" applyAlignment="1">
      <alignment horizontal="left" vertical="center" wrapText="1"/>
    </xf>
    <xf numFmtId="0" fontId="13" fillId="0" borderId="0" xfId="0" applyFont="1" applyBorder="1" applyAlignment="1">
      <alignment vertical="center" wrapText="1"/>
    </xf>
    <xf numFmtId="3" fontId="32" fillId="0" borderId="5" xfId="0" applyNumberFormat="1" applyFont="1" applyBorder="1" applyAlignment="1">
      <alignment horizontal="right" vertical="center" wrapText="1"/>
    </xf>
    <xf numFmtId="3" fontId="13" fillId="0" borderId="16" xfId="0" applyNumberFormat="1" applyFont="1" applyBorder="1" applyAlignment="1">
      <alignment horizontal="right" vertical="center" wrapText="1"/>
    </xf>
    <xf numFmtId="0" fontId="13" fillId="0" borderId="0" xfId="0" applyFont="1" applyBorder="1" applyAlignment="1">
      <alignment horizontal="center" wrapText="1"/>
    </xf>
    <xf numFmtId="0" fontId="13" fillId="0" borderId="0" xfId="0" applyFont="1" applyBorder="1" applyAlignment="1">
      <alignment horizontal="center" vertical="center" wrapText="1"/>
    </xf>
    <xf numFmtId="0" fontId="36" fillId="0" borderId="8" xfId="0" applyFont="1" applyBorder="1" applyAlignment="1">
      <alignment horizontal="left" vertical="center" wrapText="1"/>
    </xf>
    <xf numFmtId="0" fontId="36" fillId="0" borderId="9" xfId="0" applyFont="1" applyBorder="1" applyAlignment="1">
      <alignment horizontal="left" wrapText="1"/>
    </xf>
    <xf numFmtId="0" fontId="33" fillId="0" borderId="0" xfId="2" applyFont="1" applyBorder="1" applyAlignment="1">
      <alignment horizontal="left" vertical="center" wrapText="1"/>
    </xf>
    <xf numFmtId="0" fontId="35" fillId="0" borderId="0" xfId="0" applyFont="1" applyBorder="1" applyAlignment="1">
      <alignment horizontal="left" vertical="center" wrapText="1"/>
    </xf>
    <xf numFmtId="0" fontId="37" fillId="0" borderId="0" xfId="2" applyFont="1" applyFill="1" applyBorder="1" applyAlignment="1">
      <alignment horizontal="left" vertical="center" wrapText="1"/>
    </xf>
    <xf numFmtId="0" fontId="25" fillId="0" borderId="0" xfId="4" applyFont="1" applyBorder="1" applyAlignment="1">
      <alignment horizontal="center" vertical="center" wrapText="1"/>
    </xf>
    <xf numFmtId="0" fontId="19" fillId="0" borderId="0" xfId="4" applyFont="1" applyBorder="1" applyAlignment="1">
      <alignment horizontal="left" vertical="top" wrapText="1"/>
    </xf>
    <xf numFmtId="0" fontId="34" fillId="0" borderId="0" xfId="0" applyFont="1" applyBorder="1" applyAlignment="1">
      <alignment horizontal="left" wrapText="1"/>
    </xf>
    <xf numFmtId="0" fontId="37" fillId="0" borderId="0" xfId="0" applyFont="1" applyBorder="1" applyAlignment="1">
      <alignment horizontal="left" vertical="center" wrapText="1"/>
    </xf>
    <xf numFmtId="0" fontId="13" fillId="0" borderId="0" xfId="0" applyFont="1" applyFill="1" applyBorder="1" applyAlignment="1">
      <alignment vertical="center" wrapText="1"/>
    </xf>
    <xf numFmtId="0" fontId="16" fillId="0" borderId="0" xfId="0" applyFont="1" applyFill="1" applyBorder="1" applyAlignment="1">
      <alignment vertical="center" wrapText="1"/>
    </xf>
    <xf numFmtId="0" fontId="13" fillId="0" borderId="0" xfId="0" applyFont="1" applyBorder="1" applyAlignment="1">
      <alignment horizontal="center" wrapText="1"/>
    </xf>
    <xf numFmtId="0" fontId="34" fillId="0" borderId="0" xfId="0" applyFont="1" applyBorder="1" applyAlignment="1">
      <alignment vertical="center" wrapText="1"/>
    </xf>
    <xf numFmtId="0" fontId="34" fillId="0" borderId="0" xfId="0" applyFont="1" applyBorder="1" applyAlignment="1">
      <alignment horizontal="left" vertical="center" wrapText="1"/>
    </xf>
    <xf numFmtId="0" fontId="13" fillId="0" borderId="1" xfId="0" applyFont="1" applyFill="1" applyBorder="1" applyAlignment="1">
      <alignment horizontal="center" wrapText="1"/>
    </xf>
    <xf numFmtId="0" fontId="26" fillId="0" borderId="0" xfId="0" applyFont="1" applyBorder="1" applyAlignment="1">
      <alignment vertical="center" wrapText="1"/>
    </xf>
    <xf numFmtId="0" fontId="35" fillId="0" borderId="0" xfId="0" applyFont="1" applyBorder="1" applyAlignment="1">
      <alignment horizontal="left" vertical="top" wrapText="1"/>
    </xf>
    <xf numFmtId="174" fontId="15" fillId="0" borderId="0" xfId="0" applyNumberFormat="1" applyFont="1" applyBorder="1" applyAlignment="1">
      <alignment horizontal="left" vertical="top" wrapText="1"/>
    </xf>
    <xf numFmtId="0" fontId="15" fillId="0" borderId="0" xfId="0" applyFont="1" applyBorder="1" applyAlignment="1">
      <alignment horizontal="left" vertical="top" wrapText="1"/>
    </xf>
    <xf numFmtId="3" fontId="32" fillId="0" borderId="5" xfId="0" applyNumberFormat="1" applyFont="1" applyBorder="1" applyAlignment="1">
      <alignment horizontal="right" vertical="center" wrapText="1"/>
    </xf>
    <xf numFmtId="0" fontId="37" fillId="0" borderId="0" xfId="0" applyFont="1" applyBorder="1" applyAlignment="1">
      <alignment horizontal="left" wrapText="1"/>
    </xf>
    <xf numFmtId="0" fontId="34" fillId="0" borderId="0" xfId="0" applyFont="1" applyBorder="1" applyAlignment="1">
      <alignment horizontal="left" vertical="center"/>
    </xf>
    <xf numFmtId="0" fontId="13" fillId="0" borderId="0" xfId="0" applyFont="1" applyBorder="1" applyAlignment="1">
      <alignment horizontal="left" vertical="center" wrapText="1"/>
    </xf>
    <xf numFmtId="0" fontId="48" fillId="0" borderId="1" xfId="0" applyFont="1" applyFill="1" applyBorder="1" applyAlignment="1">
      <alignment horizontal="center" vertical="center" wrapText="1"/>
    </xf>
    <xf numFmtId="0" fontId="33" fillId="0" borderId="0" xfId="0" applyFont="1" applyBorder="1" applyAlignment="1">
      <alignment horizontal="left" vertical="center" wrapText="1"/>
    </xf>
    <xf numFmtId="49" fontId="13" fillId="0" borderId="3" xfId="0" applyNumberFormat="1" applyFont="1" applyBorder="1" applyAlignment="1">
      <alignment horizontal="right" wrapText="1"/>
    </xf>
    <xf numFmtId="49" fontId="13" fillId="0" borderId="0" xfId="0" applyNumberFormat="1" applyFont="1" applyBorder="1" applyAlignment="1">
      <alignment horizontal="right" wrapText="1"/>
    </xf>
    <xf numFmtId="0" fontId="13" fillId="0" borderId="2" xfId="0" applyFont="1" applyFill="1" applyBorder="1" applyAlignment="1">
      <alignment horizontal="center" vertical="center" wrapText="1"/>
    </xf>
    <xf numFmtId="0" fontId="37" fillId="0" borderId="0" xfId="0" applyFont="1" applyFill="1" applyBorder="1" applyAlignment="1">
      <alignment horizontal="left" vertical="center" wrapText="1"/>
    </xf>
    <xf numFmtId="0" fontId="37" fillId="0" borderId="0" xfId="0" applyFont="1" applyFill="1" applyBorder="1" applyAlignment="1">
      <alignment horizontal="left" vertical="center"/>
    </xf>
    <xf numFmtId="2" fontId="13" fillId="0" borderId="0" xfId="0" applyNumberFormat="1" applyFont="1" applyBorder="1" applyAlignment="1">
      <alignment horizontal="center" wrapText="1"/>
    </xf>
    <xf numFmtId="0" fontId="13" fillId="0" borderId="15" xfId="0" applyFont="1" applyBorder="1" applyAlignment="1">
      <alignment horizontal="center" wrapText="1"/>
    </xf>
    <xf numFmtId="0" fontId="13" fillId="0" borderId="1" xfId="0" applyFont="1" applyBorder="1" applyAlignment="1">
      <alignment horizontal="center" wrapText="1"/>
    </xf>
    <xf numFmtId="0" fontId="13" fillId="0" borderId="3" xfId="0" applyFont="1" applyBorder="1" applyAlignment="1">
      <alignment horizontal="center" wrapText="1"/>
    </xf>
    <xf numFmtId="0" fontId="43" fillId="0" borderId="0" xfId="0" applyFont="1" applyBorder="1" applyAlignment="1">
      <alignment horizontal="left" vertical="center" indent="5"/>
    </xf>
    <xf numFmtId="0" fontId="43" fillId="0" borderId="0" xfId="0" applyFont="1" applyBorder="1" applyAlignment="1">
      <alignment horizontal="left" vertical="center" indent="3"/>
    </xf>
    <xf numFmtId="0" fontId="13" fillId="0" borderId="0" xfId="0" applyFont="1" applyFill="1" applyBorder="1" applyAlignment="1">
      <alignment horizontal="left" indent="2"/>
    </xf>
    <xf numFmtId="0" fontId="37" fillId="0" borderId="0" xfId="0" applyFont="1" applyBorder="1" applyAlignment="1">
      <alignment horizontal="left" vertical="center"/>
    </xf>
    <xf numFmtId="0" fontId="36" fillId="0" borderId="0" xfId="0" applyFont="1" applyBorder="1" applyAlignment="1">
      <alignment horizontal="left" vertical="center" wrapText="1"/>
    </xf>
    <xf numFmtId="0" fontId="13" fillId="0" borderId="0" xfId="0" applyFont="1" applyFill="1" applyBorder="1" applyAlignment="1">
      <alignment horizontal="right" wrapText="1"/>
    </xf>
    <xf numFmtId="2" fontId="13" fillId="0" borderId="1" xfId="0" applyNumberFormat="1" applyFont="1" applyBorder="1" applyAlignment="1">
      <alignment horizontal="center"/>
    </xf>
    <xf numFmtId="0" fontId="13" fillId="0" borderId="1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 xfId="0" applyFont="1" applyFill="1" applyBorder="1" applyAlignment="1">
      <alignment horizontal="center" vertical="top" wrapText="1"/>
    </xf>
    <xf numFmtId="49" fontId="13" fillId="0" borderId="0" xfId="0" applyNumberFormat="1" applyFont="1" applyBorder="1" applyAlignment="1">
      <alignment horizontal="center" wrapText="1"/>
    </xf>
    <xf numFmtId="0" fontId="34" fillId="0" borderId="0" xfId="0" applyFont="1" applyFill="1" applyBorder="1" applyAlignment="1">
      <alignment horizontal="left" vertical="center" wrapText="1"/>
    </xf>
    <xf numFmtId="0" fontId="36" fillId="0" borderId="8" xfId="0" applyFont="1" applyBorder="1" applyAlignment="1">
      <alignment vertical="center" wrapText="1"/>
    </xf>
    <xf numFmtId="0" fontId="13" fillId="0" borderId="1" xfId="0" applyFont="1" applyFill="1" applyBorder="1" applyAlignment="1">
      <alignment horizontal="center" vertical="center" wrapText="1"/>
    </xf>
    <xf numFmtId="0" fontId="37" fillId="0" borderId="0" xfId="0" applyFont="1" applyBorder="1" applyAlignment="1">
      <alignment wrapText="1"/>
    </xf>
    <xf numFmtId="0" fontId="44" fillId="0" borderId="0" xfId="0" applyFont="1" applyBorder="1" applyAlignment="1">
      <alignment horizontal="left" vertical="center" wrapText="1"/>
    </xf>
    <xf numFmtId="0" fontId="15" fillId="0" borderId="0" xfId="0" applyFont="1" applyBorder="1" applyAlignment="1">
      <alignment vertical="top" wrapText="1"/>
    </xf>
    <xf numFmtId="0" fontId="13" fillId="0" borderId="0" xfId="0" applyFont="1" applyFill="1" applyBorder="1" applyAlignment="1">
      <alignment horizontal="left" vertical="center" wrapText="1"/>
    </xf>
    <xf numFmtId="0" fontId="22" fillId="0" borderId="0" xfId="0" applyFont="1" applyBorder="1" applyAlignment="1">
      <alignment horizontal="center" vertical="center" wrapText="1"/>
    </xf>
    <xf numFmtId="0" fontId="45"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27" fillId="0" borderId="0" xfId="0" applyFont="1" applyFill="1" applyBorder="1" applyAlignment="1">
      <alignment horizontal="left" wrapText="1" indent="1"/>
    </xf>
    <xf numFmtId="169" fontId="13" fillId="0" borderId="0" xfId="0" applyNumberFormat="1" applyFont="1" applyBorder="1" applyAlignment="1">
      <alignment horizontal="center" wrapText="1"/>
    </xf>
    <xf numFmtId="0" fontId="33" fillId="0" borderId="0" xfId="0" applyFont="1" applyBorder="1" applyAlignment="1">
      <alignment vertical="center" wrapText="1"/>
    </xf>
    <xf numFmtId="0" fontId="13" fillId="0" borderId="0" xfId="0" applyFont="1" applyBorder="1" applyAlignment="1">
      <alignment vertical="center" wrapText="1"/>
    </xf>
    <xf numFmtId="0" fontId="31" fillId="0" borderId="0" xfId="0" applyFont="1" applyFill="1" applyBorder="1" applyAlignment="1">
      <alignment horizontal="center" vertical="top" wrapText="1"/>
    </xf>
    <xf numFmtId="0" fontId="37" fillId="0" borderId="0" xfId="0" applyNumberFormat="1" applyFont="1" applyBorder="1" applyAlignment="1">
      <alignment horizontal="left" vertical="center" wrapText="1"/>
    </xf>
    <xf numFmtId="0" fontId="46" fillId="0" borderId="0" xfId="0" applyNumberFormat="1" applyFont="1" applyBorder="1" applyAlignment="1">
      <alignment horizontal="left" vertical="center" wrapText="1"/>
    </xf>
  </cellXfs>
  <cellStyles count="5157">
    <cellStyle name="Comma" xfId="11" builtinId="3"/>
    <cellStyle name="Comma 2" xfId="8"/>
    <cellStyle name="Comma 2 2" xfId="242"/>
    <cellStyle name="Comma 2 2 2" xfId="358"/>
    <cellStyle name="Comma 2 2 2 2" xfId="359"/>
    <cellStyle name="Comma 2 2 3" xfId="360"/>
    <cellStyle name="Comma 2 2 3 2" xfId="361"/>
    <cellStyle name="Comma 2 2 4" xfId="362"/>
    <cellStyle name="Comma 2 2 4 2" xfId="363"/>
    <cellStyle name="Comma 2 2 5" xfId="364"/>
    <cellStyle name="Comma 2 2 5 2" xfId="365"/>
    <cellStyle name="Comma 2 2 6" xfId="366"/>
    <cellStyle name="Comma 2 3" xfId="367"/>
    <cellStyle name="Comma 2 3 2" xfId="368"/>
    <cellStyle name="Comma 2 4" xfId="369"/>
    <cellStyle name="Comma 2 4 2" xfId="370"/>
    <cellStyle name="Comma 2 5" xfId="371"/>
    <cellStyle name="Comma 2 5 2" xfId="372"/>
    <cellStyle name="Comma 2 6" xfId="373"/>
    <cellStyle name="Comma 2 6 2" xfId="374"/>
    <cellStyle name="Comma 2 7" xfId="375"/>
    <cellStyle name="Comma 3" xfId="10"/>
    <cellStyle name="Comma 4" xfId="244"/>
    <cellStyle name="Comma 5" xfId="376"/>
    <cellStyle name="Currency 2" xfId="377"/>
    <cellStyle name="Hyperlink 2" xfId="1"/>
    <cellStyle name="Normal" xfId="0" builtinId="0"/>
    <cellStyle name="Normal 10" xfId="378"/>
    <cellStyle name="Normal 10 2" xfId="379"/>
    <cellStyle name="Normal 11" xfId="380"/>
    <cellStyle name="Normal 11 2" xfId="381"/>
    <cellStyle name="Normal 12" xfId="5156"/>
    <cellStyle name="Normal 2" xfId="2"/>
    <cellStyle name="Normal 2 2" xfId="3"/>
    <cellStyle name="Normal 2 2 2" xfId="239"/>
    <cellStyle name="Normal 3" xfId="7"/>
    <cellStyle name="Normal 3 2" xfId="241"/>
    <cellStyle name="Normal 3 2 2" xfId="382"/>
    <cellStyle name="Normal 3 2 2 2" xfId="383"/>
    <cellStyle name="Normal 3 2 3" xfId="384"/>
    <cellStyle name="Normal 3 2 3 2" xfId="385"/>
    <cellStyle name="Normal 3 2 4" xfId="386"/>
    <cellStyle name="Normal 3 2 4 2" xfId="387"/>
    <cellStyle name="Normal 3 2 5" xfId="388"/>
    <cellStyle name="Normal 3 2 5 2" xfId="389"/>
    <cellStyle name="Normal 3 2 6" xfId="390"/>
    <cellStyle name="Normal 3 3" xfId="391"/>
    <cellStyle name="Normal 3 3 2" xfId="392"/>
    <cellStyle name="Normal 3 4" xfId="393"/>
    <cellStyle name="Normal 3 4 2" xfId="394"/>
    <cellStyle name="Normal 3 5" xfId="395"/>
    <cellStyle name="Normal 3 5 2" xfId="396"/>
    <cellStyle name="Normal 3 6" xfId="397"/>
    <cellStyle name="Normal 3 6 2" xfId="398"/>
    <cellStyle name="Normal 3 7" xfId="399"/>
    <cellStyle name="Normal 4" xfId="9"/>
    <cellStyle name="Normal 4 2" xfId="243"/>
    <cellStyle name="Normal 4 2 2" xfId="400"/>
    <cellStyle name="Normal 4 2 2 2" xfId="401"/>
    <cellStyle name="Normal 4 2 3" xfId="402"/>
    <cellStyle name="Normal 4 2 3 2" xfId="403"/>
    <cellStyle name="Normal 4 2 4" xfId="404"/>
    <cellStyle name="Normal 4 3" xfId="405"/>
    <cellStyle name="Normal 4 3 2" xfId="406"/>
    <cellStyle name="Normal 4 4" xfId="407"/>
    <cellStyle name="Normal 4 4 2" xfId="408"/>
    <cellStyle name="Normal 4 5" xfId="409"/>
    <cellStyle name="Normal 4 5 2" xfId="410"/>
    <cellStyle name="Normal 4 6" xfId="411"/>
    <cellStyle name="Normal 4 6 2" xfId="412"/>
    <cellStyle name="Normal 4 7" xfId="413"/>
    <cellStyle name="Normal 5" xfId="12"/>
    <cellStyle name="Normal 5 2" xfId="245"/>
    <cellStyle name="Normal 5 2 2" xfId="414"/>
    <cellStyle name="Normal 5 2 2 2" xfId="415"/>
    <cellStyle name="Normal 5 2 3" xfId="416"/>
    <cellStyle name="Normal 5 2 3 2" xfId="417"/>
    <cellStyle name="Normal 5 2 4" xfId="418"/>
    <cellStyle name="Normal 5 3" xfId="419"/>
    <cellStyle name="Normal 5 3 2" xfId="420"/>
    <cellStyle name="Normal 5 4" xfId="421"/>
    <cellStyle name="Normal 5 4 2" xfId="422"/>
    <cellStyle name="Normal 5 5" xfId="423"/>
    <cellStyle name="Normal 5 5 2" xfId="424"/>
    <cellStyle name="Normal 5 6" xfId="425"/>
    <cellStyle name="Normal 5 6 2" xfId="426"/>
    <cellStyle name="Normal 5 7" xfId="427"/>
    <cellStyle name="Normal 6" xfId="238"/>
    <cellStyle name="Normal 6 2" xfId="428"/>
    <cellStyle name="Normal 6 2 2" xfId="429"/>
    <cellStyle name="Normal 6 3" xfId="430"/>
    <cellStyle name="Normal 6 3 2" xfId="431"/>
    <cellStyle name="Normal 6 4" xfId="432"/>
    <cellStyle name="Normal 7" xfId="125"/>
    <cellStyle name="Normal 7 2" xfId="433"/>
    <cellStyle name="Normal 7 2 2" xfId="434"/>
    <cellStyle name="Normal 7 3" xfId="435"/>
    <cellStyle name="Normal 7 3 2" xfId="436"/>
    <cellStyle name="Normal 7 4" xfId="437"/>
    <cellStyle name="Normal 7 4 2" xfId="438"/>
    <cellStyle name="Normal 7 5" xfId="439"/>
    <cellStyle name="Normal 8" xfId="440"/>
    <cellStyle name="Normal 8 2" xfId="441"/>
    <cellStyle name="Normal 9" xfId="442"/>
    <cellStyle name="Normal 9 2" xfId="443"/>
    <cellStyle name="Normal_1.Nativity" xfId="4"/>
    <cellStyle name="Normal_Sheet3" xfId="5155"/>
    <cellStyle name="Percent" xfId="6" builtinId="5"/>
    <cellStyle name="Percent 2" xfId="5"/>
    <cellStyle name="Percent 3" xfId="240"/>
    <cellStyle name="Percent 3 2" xfId="444"/>
    <cellStyle name="Percent 3 2 2" xfId="445"/>
    <cellStyle name="Percent 3 3" xfId="446"/>
    <cellStyle name="Percent 3 3 2" xfId="447"/>
    <cellStyle name="Percent 3 4" xfId="448"/>
    <cellStyle name="Percent 4" xfId="449"/>
    <cellStyle name="Percent 4 2" xfId="450"/>
    <cellStyle name="style1422648090901" xfId="451"/>
    <cellStyle name="style1422648090901 2" xfId="452"/>
    <cellStyle name="style1422648090901 2 2" xfId="453"/>
    <cellStyle name="style1422648090901 3" xfId="454"/>
    <cellStyle name="style1422648090901 3 2" xfId="455"/>
    <cellStyle name="style1422648090901 4" xfId="456"/>
    <cellStyle name="style1422648091023" xfId="457"/>
    <cellStyle name="style1422648091023 2" xfId="458"/>
    <cellStyle name="style1422648091023 2 2" xfId="459"/>
    <cellStyle name="style1422648091023 3" xfId="460"/>
    <cellStyle name="style1422648091023 3 2" xfId="461"/>
    <cellStyle name="style1422648091023 4" xfId="462"/>
    <cellStyle name="style1422648091072" xfId="463"/>
    <cellStyle name="style1422648091072 2" xfId="464"/>
    <cellStyle name="style1422648091072 2 2" xfId="465"/>
    <cellStyle name="style1422648091072 3" xfId="466"/>
    <cellStyle name="style1422648091072 3 2" xfId="467"/>
    <cellStyle name="style1422648091072 4" xfId="468"/>
    <cellStyle name="style1422648091110" xfId="469"/>
    <cellStyle name="style1422648091110 2" xfId="470"/>
    <cellStyle name="style1422648091110 2 2" xfId="471"/>
    <cellStyle name="style1422648091110 3" xfId="472"/>
    <cellStyle name="style1422648091110 3 2" xfId="473"/>
    <cellStyle name="style1422648091110 4" xfId="474"/>
    <cellStyle name="style1422648091157" xfId="475"/>
    <cellStyle name="style1422648091157 2" xfId="476"/>
    <cellStyle name="style1422648091157 2 2" xfId="477"/>
    <cellStyle name="style1422648091157 3" xfId="478"/>
    <cellStyle name="style1422648091157 3 2" xfId="479"/>
    <cellStyle name="style1422648091157 4" xfId="480"/>
    <cellStyle name="style1422648091203" xfId="481"/>
    <cellStyle name="style1422648091203 2" xfId="482"/>
    <cellStyle name="style1422648091203 2 2" xfId="483"/>
    <cellStyle name="style1422648091203 3" xfId="484"/>
    <cellStyle name="style1422648091203 3 2" xfId="485"/>
    <cellStyle name="style1422648091203 4" xfId="486"/>
    <cellStyle name="style1422648091250" xfId="487"/>
    <cellStyle name="style1422648091250 2" xfId="488"/>
    <cellStyle name="style1422648091250 2 2" xfId="489"/>
    <cellStyle name="style1422648091250 3" xfId="490"/>
    <cellStyle name="style1422648091250 3 2" xfId="491"/>
    <cellStyle name="style1422648091250 4" xfId="492"/>
    <cellStyle name="style1422648091302" xfId="493"/>
    <cellStyle name="style1422648091302 2" xfId="494"/>
    <cellStyle name="style1422648091302 2 2" xfId="495"/>
    <cellStyle name="style1422648091302 3" xfId="496"/>
    <cellStyle name="style1422648091302 3 2" xfId="497"/>
    <cellStyle name="style1422648091302 4" xfId="498"/>
    <cellStyle name="style1422648091348" xfId="499"/>
    <cellStyle name="style1422648091348 2" xfId="500"/>
    <cellStyle name="style1422648091348 2 2" xfId="501"/>
    <cellStyle name="style1422648091348 3" xfId="502"/>
    <cellStyle name="style1422648091348 3 2" xfId="503"/>
    <cellStyle name="style1422648091348 4" xfId="504"/>
    <cellStyle name="style1422648091392" xfId="505"/>
    <cellStyle name="style1422648091392 2" xfId="506"/>
    <cellStyle name="style1422648091392 2 2" xfId="507"/>
    <cellStyle name="style1422648091392 3" xfId="508"/>
    <cellStyle name="style1422648091392 3 2" xfId="509"/>
    <cellStyle name="style1422648091392 4" xfId="510"/>
    <cellStyle name="style1422648091438" xfId="511"/>
    <cellStyle name="style1422648091438 2" xfId="512"/>
    <cellStyle name="style1422648091438 2 2" xfId="513"/>
    <cellStyle name="style1422648091438 3" xfId="514"/>
    <cellStyle name="style1422648091438 3 2" xfId="515"/>
    <cellStyle name="style1422648091438 4" xfId="516"/>
    <cellStyle name="style1422648091484" xfId="517"/>
    <cellStyle name="style1422648091484 2" xfId="518"/>
    <cellStyle name="style1422648091484 2 2" xfId="519"/>
    <cellStyle name="style1422648091484 3" xfId="520"/>
    <cellStyle name="style1422648091484 3 2" xfId="521"/>
    <cellStyle name="style1422648091484 4" xfId="522"/>
    <cellStyle name="style1422648091520" xfId="523"/>
    <cellStyle name="style1422648091520 2" xfId="524"/>
    <cellStyle name="style1422648091520 2 2" xfId="525"/>
    <cellStyle name="style1422648091520 3" xfId="526"/>
    <cellStyle name="style1422648091520 3 2" xfId="527"/>
    <cellStyle name="style1422648091520 4" xfId="528"/>
    <cellStyle name="style1422648091554" xfId="529"/>
    <cellStyle name="style1422648091554 2" xfId="530"/>
    <cellStyle name="style1422648091554 2 2" xfId="531"/>
    <cellStyle name="style1422648091554 3" xfId="532"/>
    <cellStyle name="style1422648091554 3 2" xfId="533"/>
    <cellStyle name="style1422648091554 4" xfId="534"/>
    <cellStyle name="style1422648091602" xfId="535"/>
    <cellStyle name="style1422648091602 2" xfId="536"/>
    <cellStyle name="style1422648091602 2 2" xfId="537"/>
    <cellStyle name="style1422648091602 3" xfId="538"/>
    <cellStyle name="style1422648091602 3 2" xfId="539"/>
    <cellStyle name="style1422648091602 4" xfId="540"/>
    <cellStyle name="style1422648091637" xfId="541"/>
    <cellStyle name="style1422648091637 2" xfId="542"/>
    <cellStyle name="style1422648091637 2 2" xfId="543"/>
    <cellStyle name="style1422648091637 3" xfId="544"/>
    <cellStyle name="style1422648091637 3 2" xfId="545"/>
    <cellStyle name="style1422648091637 4" xfId="546"/>
    <cellStyle name="style1422648091687" xfId="547"/>
    <cellStyle name="style1422648091687 2" xfId="548"/>
    <cellStyle name="style1422648091687 2 2" xfId="549"/>
    <cellStyle name="style1422648091687 3" xfId="550"/>
    <cellStyle name="style1422648091687 3 2" xfId="551"/>
    <cellStyle name="style1422648091687 4" xfId="552"/>
    <cellStyle name="style1422648091832" xfId="553"/>
    <cellStyle name="style1422648091832 2" xfId="554"/>
    <cellStyle name="style1422648091832 2 2" xfId="555"/>
    <cellStyle name="style1422648091832 3" xfId="556"/>
    <cellStyle name="style1422648091832 3 2" xfId="557"/>
    <cellStyle name="style1422648091832 4" xfId="558"/>
    <cellStyle name="style1422648091879" xfId="559"/>
    <cellStyle name="style1422648091879 2" xfId="560"/>
    <cellStyle name="style1422648091879 2 2" xfId="561"/>
    <cellStyle name="style1422648091879 3" xfId="562"/>
    <cellStyle name="style1422648091879 3 2" xfId="563"/>
    <cellStyle name="style1422648091879 4" xfId="564"/>
    <cellStyle name="style1422648091932" xfId="565"/>
    <cellStyle name="style1422648091932 2" xfId="566"/>
    <cellStyle name="style1422648091932 2 2" xfId="567"/>
    <cellStyle name="style1422648091932 3" xfId="568"/>
    <cellStyle name="style1422648091932 3 2" xfId="569"/>
    <cellStyle name="style1422648091932 4" xfId="570"/>
    <cellStyle name="style1422648091978" xfId="571"/>
    <cellStyle name="style1422648091978 2" xfId="572"/>
    <cellStyle name="style1422648091978 2 2" xfId="573"/>
    <cellStyle name="style1422648091978 3" xfId="574"/>
    <cellStyle name="style1422648091978 3 2" xfId="575"/>
    <cellStyle name="style1422648091978 4" xfId="576"/>
    <cellStyle name="style1422648092024" xfId="577"/>
    <cellStyle name="style1422648092024 2" xfId="578"/>
    <cellStyle name="style1422648092024 2 2" xfId="579"/>
    <cellStyle name="style1422648092024 3" xfId="580"/>
    <cellStyle name="style1422648092024 3 2" xfId="581"/>
    <cellStyle name="style1422648092024 4" xfId="582"/>
    <cellStyle name="style1422648092068" xfId="583"/>
    <cellStyle name="style1422648092068 2" xfId="584"/>
    <cellStyle name="style1422648092068 2 2" xfId="585"/>
    <cellStyle name="style1422648092068 3" xfId="586"/>
    <cellStyle name="style1422648092068 3 2" xfId="587"/>
    <cellStyle name="style1422648092068 4" xfId="588"/>
    <cellStyle name="style1422648092113" xfId="589"/>
    <cellStyle name="style1422648092113 2" xfId="590"/>
    <cellStyle name="style1422648092113 2 2" xfId="591"/>
    <cellStyle name="style1422648092113 3" xfId="592"/>
    <cellStyle name="style1422648092113 3 2" xfId="593"/>
    <cellStyle name="style1422648092113 4" xfId="594"/>
    <cellStyle name="style1422648092158" xfId="595"/>
    <cellStyle name="style1422648092158 2" xfId="596"/>
    <cellStyle name="style1422648092158 2 2" xfId="597"/>
    <cellStyle name="style1422648092158 3" xfId="598"/>
    <cellStyle name="style1422648092158 3 2" xfId="599"/>
    <cellStyle name="style1422648092158 4" xfId="600"/>
    <cellStyle name="style1422648092203" xfId="601"/>
    <cellStyle name="style1422648092203 2" xfId="602"/>
    <cellStyle name="style1422648092203 2 2" xfId="603"/>
    <cellStyle name="style1422648092203 3" xfId="604"/>
    <cellStyle name="style1422648092203 3 2" xfId="605"/>
    <cellStyle name="style1422648092203 4" xfId="606"/>
    <cellStyle name="style1422648092237" xfId="607"/>
    <cellStyle name="style1422648092237 2" xfId="608"/>
    <cellStyle name="style1422648092237 2 2" xfId="609"/>
    <cellStyle name="style1422648092237 3" xfId="610"/>
    <cellStyle name="style1422648092237 3 2" xfId="611"/>
    <cellStyle name="style1422648092237 4" xfId="612"/>
    <cellStyle name="style1422648092280" xfId="613"/>
    <cellStyle name="style1422648092280 2" xfId="614"/>
    <cellStyle name="style1422648092280 2 2" xfId="615"/>
    <cellStyle name="style1422648092280 3" xfId="616"/>
    <cellStyle name="style1422648092280 3 2" xfId="617"/>
    <cellStyle name="style1422648092280 4" xfId="618"/>
    <cellStyle name="style1422648092324" xfId="619"/>
    <cellStyle name="style1422648092324 2" xfId="620"/>
    <cellStyle name="style1422648092324 2 2" xfId="621"/>
    <cellStyle name="style1422648092324 3" xfId="622"/>
    <cellStyle name="style1422648092324 3 2" xfId="623"/>
    <cellStyle name="style1422648092324 4" xfId="624"/>
    <cellStyle name="style1422648092367" xfId="625"/>
    <cellStyle name="style1422648092367 2" xfId="626"/>
    <cellStyle name="style1422648092367 2 2" xfId="627"/>
    <cellStyle name="style1422648092367 3" xfId="628"/>
    <cellStyle name="style1422648092367 3 2" xfId="629"/>
    <cellStyle name="style1422648092367 4" xfId="630"/>
    <cellStyle name="style1422648092409" xfId="631"/>
    <cellStyle name="style1422648092409 2" xfId="632"/>
    <cellStyle name="style1422648092409 2 2" xfId="633"/>
    <cellStyle name="style1422648092409 3" xfId="634"/>
    <cellStyle name="style1422648092409 3 2" xfId="635"/>
    <cellStyle name="style1422648092409 4" xfId="636"/>
    <cellStyle name="style1422648092452" xfId="637"/>
    <cellStyle name="style1422648092452 2" xfId="638"/>
    <cellStyle name="style1422648092452 2 2" xfId="639"/>
    <cellStyle name="style1422648092452 3" xfId="640"/>
    <cellStyle name="style1422648092452 3 2" xfId="641"/>
    <cellStyle name="style1422648092452 4" xfId="642"/>
    <cellStyle name="style1422648092494" xfId="643"/>
    <cellStyle name="style1422648092494 2" xfId="644"/>
    <cellStyle name="style1422648092494 2 2" xfId="645"/>
    <cellStyle name="style1422648092494 3" xfId="646"/>
    <cellStyle name="style1422648092494 3 2" xfId="647"/>
    <cellStyle name="style1422648092494 4" xfId="648"/>
    <cellStyle name="style1422648092528" xfId="649"/>
    <cellStyle name="style1422648092528 2" xfId="650"/>
    <cellStyle name="style1422648092528 2 2" xfId="651"/>
    <cellStyle name="style1422648092528 3" xfId="652"/>
    <cellStyle name="style1422648092528 3 2" xfId="653"/>
    <cellStyle name="style1422648092528 4" xfId="654"/>
    <cellStyle name="style1422648092560" xfId="655"/>
    <cellStyle name="style1422648092560 2" xfId="656"/>
    <cellStyle name="style1422648092560 2 2" xfId="657"/>
    <cellStyle name="style1422648092560 3" xfId="658"/>
    <cellStyle name="style1422648092560 3 2" xfId="659"/>
    <cellStyle name="style1422648092560 4" xfId="660"/>
    <cellStyle name="style1422648092592" xfId="661"/>
    <cellStyle name="style1422648092592 2" xfId="662"/>
    <cellStyle name="style1422648092592 2 2" xfId="663"/>
    <cellStyle name="style1422648092592 3" xfId="664"/>
    <cellStyle name="style1422648092592 3 2" xfId="665"/>
    <cellStyle name="style1422648092592 4" xfId="666"/>
    <cellStyle name="style1422648092624" xfId="667"/>
    <cellStyle name="style1422648092624 2" xfId="668"/>
    <cellStyle name="style1422648092624 2 2" xfId="669"/>
    <cellStyle name="style1422648092624 3" xfId="670"/>
    <cellStyle name="style1422648092624 3 2" xfId="671"/>
    <cellStyle name="style1422648092624 4" xfId="672"/>
    <cellStyle name="style1422648092737" xfId="673"/>
    <cellStyle name="style1422648092737 2" xfId="674"/>
    <cellStyle name="style1422648092737 2 2" xfId="675"/>
    <cellStyle name="style1422648092737 3" xfId="676"/>
    <cellStyle name="style1422648092737 3 2" xfId="677"/>
    <cellStyle name="style1422648092737 4" xfId="678"/>
    <cellStyle name="style1422648092776" xfId="679"/>
    <cellStyle name="style1422648092776 2" xfId="680"/>
    <cellStyle name="style1422648092776 2 2" xfId="681"/>
    <cellStyle name="style1422648092776 3" xfId="682"/>
    <cellStyle name="style1422648092776 3 2" xfId="683"/>
    <cellStyle name="style1422648092776 4" xfId="684"/>
    <cellStyle name="style1422648092817" xfId="685"/>
    <cellStyle name="style1422648092817 2" xfId="686"/>
    <cellStyle name="style1422648092817 2 2" xfId="687"/>
    <cellStyle name="style1422648092817 3" xfId="688"/>
    <cellStyle name="style1422648092817 3 2" xfId="689"/>
    <cellStyle name="style1422648092817 4" xfId="690"/>
    <cellStyle name="style1422648092857" xfId="691"/>
    <cellStyle name="style1422648092857 2" xfId="692"/>
    <cellStyle name="style1422648092857 2 2" xfId="693"/>
    <cellStyle name="style1422648092857 3" xfId="694"/>
    <cellStyle name="style1422648092857 3 2" xfId="695"/>
    <cellStyle name="style1422648092857 4" xfId="696"/>
    <cellStyle name="style1422648092897" xfId="697"/>
    <cellStyle name="style1422648092897 2" xfId="698"/>
    <cellStyle name="style1422648092897 2 2" xfId="699"/>
    <cellStyle name="style1422648092897 3" xfId="700"/>
    <cellStyle name="style1422648092897 3 2" xfId="701"/>
    <cellStyle name="style1422648092897 4" xfId="702"/>
    <cellStyle name="style1422648092936" xfId="703"/>
    <cellStyle name="style1422648092936 2" xfId="704"/>
    <cellStyle name="style1422648092936 2 2" xfId="705"/>
    <cellStyle name="style1422648092936 3" xfId="706"/>
    <cellStyle name="style1422648092936 3 2" xfId="707"/>
    <cellStyle name="style1422648092936 4" xfId="708"/>
    <cellStyle name="style1422648092974" xfId="709"/>
    <cellStyle name="style1422648092974 2" xfId="710"/>
    <cellStyle name="style1422648092974 2 2" xfId="711"/>
    <cellStyle name="style1422648092974 3" xfId="712"/>
    <cellStyle name="style1422648092974 3 2" xfId="713"/>
    <cellStyle name="style1422648092974 4" xfId="714"/>
    <cellStyle name="style1422648093010" xfId="715"/>
    <cellStyle name="style1422648093010 2" xfId="716"/>
    <cellStyle name="style1422648093010 2 2" xfId="717"/>
    <cellStyle name="style1422648093010 3" xfId="718"/>
    <cellStyle name="style1422648093010 3 2" xfId="719"/>
    <cellStyle name="style1422648093010 4" xfId="720"/>
    <cellStyle name="style1422648093047" xfId="721"/>
    <cellStyle name="style1422648093047 2" xfId="722"/>
    <cellStyle name="style1422648093047 2 2" xfId="723"/>
    <cellStyle name="style1422648093047 3" xfId="724"/>
    <cellStyle name="style1422648093047 3 2" xfId="725"/>
    <cellStyle name="style1422648093047 4" xfId="726"/>
    <cellStyle name="style1422648093083" xfId="727"/>
    <cellStyle name="style1422648093083 2" xfId="728"/>
    <cellStyle name="style1422648093083 2 2" xfId="729"/>
    <cellStyle name="style1422648093083 3" xfId="730"/>
    <cellStyle name="style1422648093083 3 2" xfId="731"/>
    <cellStyle name="style1422648093083 4" xfId="732"/>
    <cellStyle name="style1422648093113" xfId="733"/>
    <cellStyle name="style1422648093113 2" xfId="734"/>
    <cellStyle name="style1422648093113 2 2" xfId="735"/>
    <cellStyle name="style1422648093113 3" xfId="736"/>
    <cellStyle name="style1422648093113 3 2" xfId="737"/>
    <cellStyle name="style1422648093113 4" xfId="738"/>
    <cellStyle name="style1422648093142" xfId="739"/>
    <cellStyle name="style1422648093142 2" xfId="740"/>
    <cellStyle name="style1422648093142 2 2" xfId="741"/>
    <cellStyle name="style1422648093142 3" xfId="742"/>
    <cellStyle name="style1422648093142 3 2" xfId="743"/>
    <cellStyle name="style1422648093142 4" xfId="744"/>
    <cellStyle name="style1422648093173" xfId="745"/>
    <cellStyle name="style1422648093173 2" xfId="746"/>
    <cellStyle name="style1422648093173 2 2" xfId="747"/>
    <cellStyle name="style1422648093173 3" xfId="748"/>
    <cellStyle name="style1422648093173 3 2" xfId="749"/>
    <cellStyle name="style1422648093173 4" xfId="750"/>
    <cellStyle name="style1422648093204" xfId="751"/>
    <cellStyle name="style1422648093204 2" xfId="752"/>
    <cellStyle name="style1422648093204 2 2" xfId="753"/>
    <cellStyle name="style1422648093204 3" xfId="754"/>
    <cellStyle name="style1422648093204 3 2" xfId="755"/>
    <cellStyle name="style1422648093204 4" xfId="756"/>
    <cellStyle name="style1422648093239" xfId="757"/>
    <cellStyle name="style1422648093239 2" xfId="758"/>
    <cellStyle name="style1422648093239 2 2" xfId="759"/>
    <cellStyle name="style1422648093239 3" xfId="760"/>
    <cellStyle name="style1422648093239 3 2" xfId="761"/>
    <cellStyle name="style1422648093239 4" xfId="762"/>
    <cellStyle name="style1422648093267" xfId="763"/>
    <cellStyle name="style1422648093267 2" xfId="764"/>
    <cellStyle name="style1422648093267 2 2" xfId="765"/>
    <cellStyle name="style1422648093267 3" xfId="766"/>
    <cellStyle name="style1422648093267 3 2" xfId="767"/>
    <cellStyle name="style1422648093267 4" xfId="768"/>
    <cellStyle name="style1422648093295" xfId="769"/>
    <cellStyle name="style1422648093295 2" xfId="770"/>
    <cellStyle name="style1422648093295 2 2" xfId="771"/>
    <cellStyle name="style1422648093295 3" xfId="772"/>
    <cellStyle name="style1422648093295 3 2" xfId="773"/>
    <cellStyle name="style1422648093295 4" xfId="774"/>
    <cellStyle name="style1422648093324" xfId="775"/>
    <cellStyle name="style1422648093324 2" xfId="776"/>
    <cellStyle name="style1422648093324 2 2" xfId="777"/>
    <cellStyle name="style1422648093324 3" xfId="778"/>
    <cellStyle name="style1422648093324 3 2" xfId="779"/>
    <cellStyle name="style1422648093324 4" xfId="780"/>
    <cellStyle name="style1422648093355" xfId="781"/>
    <cellStyle name="style1422648093355 2" xfId="782"/>
    <cellStyle name="style1422648093355 2 2" xfId="783"/>
    <cellStyle name="style1422648093355 3" xfId="784"/>
    <cellStyle name="style1422648093355 3 2" xfId="785"/>
    <cellStyle name="style1422648093355 4" xfId="786"/>
    <cellStyle name="style1422648093383" xfId="787"/>
    <cellStyle name="style1422648093383 2" xfId="788"/>
    <cellStyle name="style1422648093383 2 2" xfId="789"/>
    <cellStyle name="style1422648093383 3" xfId="790"/>
    <cellStyle name="style1422648093383 3 2" xfId="791"/>
    <cellStyle name="style1422648093383 4" xfId="792"/>
    <cellStyle name="style1422648093412" xfId="793"/>
    <cellStyle name="style1422648093412 2" xfId="794"/>
    <cellStyle name="style1422648093412 2 2" xfId="795"/>
    <cellStyle name="style1422648093412 3" xfId="796"/>
    <cellStyle name="style1422648093412 3 2" xfId="797"/>
    <cellStyle name="style1422648093412 4" xfId="798"/>
    <cellStyle name="style1422648093520" xfId="799"/>
    <cellStyle name="style1422648093520 2" xfId="800"/>
    <cellStyle name="style1422648093520 2 2" xfId="801"/>
    <cellStyle name="style1422648093520 3" xfId="802"/>
    <cellStyle name="style1422648093520 3 2" xfId="803"/>
    <cellStyle name="style1422648093520 4" xfId="804"/>
    <cellStyle name="style1422648093558" xfId="805"/>
    <cellStyle name="style1422648093558 2" xfId="806"/>
    <cellStyle name="style1422648093558 2 2" xfId="807"/>
    <cellStyle name="style1422648093558 3" xfId="808"/>
    <cellStyle name="style1422648093558 3 2" xfId="809"/>
    <cellStyle name="style1422648093558 4" xfId="810"/>
    <cellStyle name="style1422648093623" xfId="811"/>
    <cellStyle name="style1422648093623 2" xfId="812"/>
    <cellStyle name="style1422648093623 2 2" xfId="813"/>
    <cellStyle name="style1422648093623 3" xfId="814"/>
    <cellStyle name="style1422648093623 3 2" xfId="815"/>
    <cellStyle name="style1422648093623 4" xfId="816"/>
    <cellStyle name="style1422648093708" xfId="817"/>
    <cellStyle name="style1422648093708 2" xfId="818"/>
    <cellStyle name="style1422648093708 2 2" xfId="819"/>
    <cellStyle name="style1422648093708 3" xfId="820"/>
    <cellStyle name="style1422648093708 3 2" xfId="821"/>
    <cellStyle name="style1422648093708 4" xfId="822"/>
    <cellStyle name="style1422648093739" xfId="823"/>
    <cellStyle name="style1422648093739 2" xfId="824"/>
    <cellStyle name="style1422648093739 2 2" xfId="825"/>
    <cellStyle name="style1422648093739 3" xfId="826"/>
    <cellStyle name="style1422648093739 3 2" xfId="827"/>
    <cellStyle name="style1422648093739 4" xfId="828"/>
    <cellStyle name="style1422648093769" xfId="829"/>
    <cellStyle name="style1422648093769 2" xfId="830"/>
    <cellStyle name="style1422648093769 2 2" xfId="831"/>
    <cellStyle name="style1422648093769 3" xfId="832"/>
    <cellStyle name="style1422648093769 3 2" xfId="833"/>
    <cellStyle name="style1422648093769 4" xfId="834"/>
    <cellStyle name="style1422648093798" xfId="835"/>
    <cellStyle name="style1422648093798 2" xfId="836"/>
    <cellStyle name="style1422648093798 2 2" xfId="837"/>
    <cellStyle name="style1422648093798 3" xfId="838"/>
    <cellStyle name="style1422648093798 3 2" xfId="839"/>
    <cellStyle name="style1422648093798 4" xfId="840"/>
    <cellStyle name="style1422648093828" xfId="841"/>
    <cellStyle name="style1422648093828 2" xfId="842"/>
    <cellStyle name="style1422648093828 2 2" xfId="843"/>
    <cellStyle name="style1422648093828 3" xfId="844"/>
    <cellStyle name="style1422648093828 3 2" xfId="845"/>
    <cellStyle name="style1422648093828 4" xfId="846"/>
    <cellStyle name="style1422648093858" xfId="847"/>
    <cellStyle name="style1422648093858 2" xfId="848"/>
    <cellStyle name="style1422648093858 2 2" xfId="849"/>
    <cellStyle name="style1422648093858 3" xfId="850"/>
    <cellStyle name="style1422648093858 3 2" xfId="851"/>
    <cellStyle name="style1422648093858 4" xfId="852"/>
    <cellStyle name="style1422648093894" xfId="853"/>
    <cellStyle name="style1422648093894 2" xfId="854"/>
    <cellStyle name="style1422648093894 2 2" xfId="855"/>
    <cellStyle name="style1422648093894 3" xfId="856"/>
    <cellStyle name="style1422648093894 3 2" xfId="857"/>
    <cellStyle name="style1422648093894 4" xfId="858"/>
    <cellStyle name="style1422648093924" xfId="859"/>
    <cellStyle name="style1422648093924 2" xfId="860"/>
    <cellStyle name="style1422648093924 2 2" xfId="861"/>
    <cellStyle name="style1422648093924 3" xfId="862"/>
    <cellStyle name="style1422648093924 3 2" xfId="863"/>
    <cellStyle name="style1422648093924 4" xfId="864"/>
    <cellStyle name="style1422648093954" xfId="865"/>
    <cellStyle name="style1422648093954 2" xfId="866"/>
    <cellStyle name="style1422648093954 2 2" xfId="867"/>
    <cellStyle name="style1422648093954 3" xfId="868"/>
    <cellStyle name="style1422648093954 3 2" xfId="869"/>
    <cellStyle name="style1422648093954 4" xfId="870"/>
    <cellStyle name="style1422648094121" xfId="871"/>
    <cellStyle name="style1422648094121 2" xfId="872"/>
    <cellStyle name="style1422648094121 2 2" xfId="873"/>
    <cellStyle name="style1422648094121 3" xfId="874"/>
    <cellStyle name="style1422648094121 3 2" xfId="875"/>
    <cellStyle name="style1422648094121 4" xfId="876"/>
    <cellStyle name="style1422648094151" xfId="877"/>
    <cellStyle name="style1422648094151 2" xfId="878"/>
    <cellStyle name="style1422648094151 2 2" xfId="879"/>
    <cellStyle name="style1422648094151 3" xfId="880"/>
    <cellStyle name="style1422648094151 3 2" xfId="881"/>
    <cellStyle name="style1422648094151 4" xfId="882"/>
    <cellStyle name="style1422648094180" xfId="883"/>
    <cellStyle name="style1422648094180 2" xfId="884"/>
    <cellStyle name="style1422648094180 2 2" xfId="885"/>
    <cellStyle name="style1422648094180 3" xfId="886"/>
    <cellStyle name="style1422648094180 3 2" xfId="887"/>
    <cellStyle name="style1422648094180 4" xfId="888"/>
    <cellStyle name="style1422648094288" xfId="889"/>
    <cellStyle name="style1422648094288 2" xfId="890"/>
    <cellStyle name="style1422648094288 2 2" xfId="891"/>
    <cellStyle name="style1422648094288 3" xfId="892"/>
    <cellStyle name="style1422648094288 3 2" xfId="893"/>
    <cellStyle name="style1422648094288 4" xfId="894"/>
    <cellStyle name="style1422648094324" xfId="895"/>
    <cellStyle name="style1422648094324 2" xfId="896"/>
    <cellStyle name="style1422648094324 2 2" xfId="897"/>
    <cellStyle name="style1422648094324 3" xfId="898"/>
    <cellStyle name="style1422648094324 3 2" xfId="899"/>
    <cellStyle name="style1422648094324 4" xfId="900"/>
    <cellStyle name="style1422648094363" xfId="901"/>
    <cellStyle name="style1422648094363 2" xfId="902"/>
    <cellStyle name="style1422648094363 2 2" xfId="903"/>
    <cellStyle name="style1422648094363 3" xfId="904"/>
    <cellStyle name="style1422648094363 3 2" xfId="905"/>
    <cellStyle name="style1422648094363 4" xfId="906"/>
    <cellStyle name="style1422648094473" xfId="907"/>
    <cellStyle name="style1422648094473 2" xfId="908"/>
    <cellStyle name="style1422648094473 2 2" xfId="909"/>
    <cellStyle name="style1422648094473 3" xfId="910"/>
    <cellStyle name="style1422648094473 3 2" xfId="911"/>
    <cellStyle name="style1422648094473 4" xfId="912"/>
    <cellStyle name="style1422648094506" xfId="913"/>
    <cellStyle name="style1422648094506 2" xfId="914"/>
    <cellStyle name="style1422648094506 2 2" xfId="915"/>
    <cellStyle name="style1422648094506 3" xfId="916"/>
    <cellStyle name="style1422648094506 3 2" xfId="917"/>
    <cellStyle name="style1422648094506 4" xfId="918"/>
    <cellStyle name="style1422648094594" xfId="919"/>
    <cellStyle name="style1422648094594 2" xfId="920"/>
    <cellStyle name="style1422648094594 2 2" xfId="921"/>
    <cellStyle name="style1422648094594 3" xfId="922"/>
    <cellStyle name="style1422648094594 3 2" xfId="923"/>
    <cellStyle name="style1422648094594 4" xfId="924"/>
    <cellStyle name="style1422648094623" xfId="925"/>
    <cellStyle name="style1422648094623 2" xfId="926"/>
    <cellStyle name="style1422648094623 2 2" xfId="927"/>
    <cellStyle name="style1422648094623 3" xfId="928"/>
    <cellStyle name="style1422648094623 3 2" xfId="929"/>
    <cellStyle name="style1422648094623 4" xfId="930"/>
    <cellStyle name="style1422648094658" xfId="931"/>
    <cellStyle name="style1422648094658 2" xfId="932"/>
    <cellStyle name="style1422648094658 2 2" xfId="933"/>
    <cellStyle name="style1422648094658 3" xfId="934"/>
    <cellStyle name="style1422648094658 3 2" xfId="935"/>
    <cellStyle name="style1422648094658 4" xfId="936"/>
    <cellStyle name="style1422648094687" xfId="937"/>
    <cellStyle name="style1422648094687 2" xfId="938"/>
    <cellStyle name="style1422648094687 2 2" xfId="939"/>
    <cellStyle name="style1422648094687 3" xfId="940"/>
    <cellStyle name="style1422648094687 3 2" xfId="941"/>
    <cellStyle name="style1422648094687 4" xfId="942"/>
    <cellStyle name="style1422648094894" xfId="943"/>
    <cellStyle name="style1422648094894 2" xfId="944"/>
    <cellStyle name="style1422648094894 2 2" xfId="945"/>
    <cellStyle name="style1422648094894 3" xfId="946"/>
    <cellStyle name="style1422648094894 3 2" xfId="947"/>
    <cellStyle name="style1422648094894 4" xfId="948"/>
    <cellStyle name="style1422648094923" xfId="949"/>
    <cellStyle name="style1422648094923 2" xfId="950"/>
    <cellStyle name="style1422648094923 2 2" xfId="951"/>
    <cellStyle name="style1422648094923 3" xfId="952"/>
    <cellStyle name="style1422648094923 3 2" xfId="953"/>
    <cellStyle name="style1422648094923 4" xfId="954"/>
    <cellStyle name="style1422648095250" xfId="955"/>
    <cellStyle name="style1422648095250 2" xfId="956"/>
    <cellStyle name="style1422648095250 2 2" xfId="957"/>
    <cellStyle name="style1422648095250 3" xfId="958"/>
    <cellStyle name="style1422648095250 3 2" xfId="959"/>
    <cellStyle name="style1422648095250 4" xfId="960"/>
    <cellStyle name="style1422648095279" xfId="961"/>
    <cellStyle name="style1422648095279 2" xfId="962"/>
    <cellStyle name="style1422648095279 2 2" xfId="963"/>
    <cellStyle name="style1422648095279 3" xfId="964"/>
    <cellStyle name="style1422648095279 3 2" xfId="965"/>
    <cellStyle name="style1422648095279 4" xfId="966"/>
    <cellStyle name="style1422648095499" xfId="967"/>
    <cellStyle name="style1422648095499 2" xfId="968"/>
    <cellStyle name="style1422648095499 2 2" xfId="969"/>
    <cellStyle name="style1422648095499 3" xfId="970"/>
    <cellStyle name="style1422648095499 3 2" xfId="971"/>
    <cellStyle name="style1422648095499 4" xfId="972"/>
    <cellStyle name="style1422648095534" xfId="973"/>
    <cellStyle name="style1422648095534 2" xfId="974"/>
    <cellStyle name="style1422648095534 2 2" xfId="975"/>
    <cellStyle name="style1422648095534 3" xfId="976"/>
    <cellStyle name="style1422648095534 3 2" xfId="977"/>
    <cellStyle name="style1422648095534 4" xfId="978"/>
    <cellStyle name="style1422648095563" xfId="979"/>
    <cellStyle name="style1422648095563 2" xfId="980"/>
    <cellStyle name="style1422648095563 2 2" xfId="981"/>
    <cellStyle name="style1422648095563 3" xfId="982"/>
    <cellStyle name="style1422648095563 3 2" xfId="983"/>
    <cellStyle name="style1422648095563 4" xfId="984"/>
    <cellStyle name="style1422648095592" xfId="985"/>
    <cellStyle name="style1422648095592 2" xfId="986"/>
    <cellStyle name="style1422648095592 2 2" xfId="987"/>
    <cellStyle name="style1422648095592 3" xfId="988"/>
    <cellStyle name="style1422648095592 3 2" xfId="989"/>
    <cellStyle name="style1422648095592 4" xfId="990"/>
    <cellStyle name="style1422648095621" xfId="991"/>
    <cellStyle name="style1422648095621 2" xfId="992"/>
    <cellStyle name="style1422648095621 2 2" xfId="993"/>
    <cellStyle name="style1422648095621 3" xfId="994"/>
    <cellStyle name="style1422648095621 3 2" xfId="995"/>
    <cellStyle name="style1422648095621 4" xfId="996"/>
    <cellStyle name="style1422648096141" xfId="997"/>
    <cellStyle name="style1422648096141 2" xfId="998"/>
    <cellStyle name="style1422648096141 2 2" xfId="999"/>
    <cellStyle name="style1422648096141 3" xfId="1000"/>
    <cellStyle name="style1422648096141 3 2" xfId="1001"/>
    <cellStyle name="style1422648096141 4" xfId="1002"/>
    <cellStyle name="style1422648096439" xfId="1003"/>
    <cellStyle name="style1422648096439 2" xfId="1004"/>
    <cellStyle name="style1422648096439 2 2" xfId="1005"/>
    <cellStyle name="style1422648096439 3" xfId="1006"/>
    <cellStyle name="style1422648096439 3 2" xfId="1007"/>
    <cellStyle name="style1422648096439 4" xfId="1008"/>
    <cellStyle name="style1422648096470" xfId="1009"/>
    <cellStyle name="style1422648096470 2" xfId="1010"/>
    <cellStyle name="style1422648096470 2 2" xfId="1011"/>
    <cellStyle name="style1422648096470 3" xfId="1012"/>
    <cellStyle name="style1422648096470 3 2" xfId="1013"/>
    <cellStyle name="style1422648096470 4" xfId="1014"/>
    <cellStyle name="style1422648096526" xfId="1015"/>
    <cellStyle name="style1422648096526 2" xfId="1016"/>
    <cellStyle name="style1422648096526 2 2" xfId="1017"/>
    <cellStyle name="style1422648096526 3" xfId="1018"/>
    <cellStyle name="style1422648096526 3 2" xfId="1019"/>
    <cellStyle name="style1422648096526 4" xfId="1020"/>
    <cellStyle name="style1422648096728" xfId="1021"/>
    <cellStyle name="style1422648096728 2" xfId="1022"/>
    <cellStyle name="style1422648096728 2 2" xfId="1023"/>
    <cellStyle name="style1422648096728 3" xfId="1024"/>
    <cellStyle name="style1422648096728 3 2" xfId="1025"/>
    <cellStyle name="style1422648096728 4" xfId="1026"/>
    <cellStyle name="style1422648096757" xfId="1027"/>
    <cellStyle name="style1422648096757 2" xfId="1028"/>
    <cellStyle name="style1422648096757 2 2" xfId="1029"/>
    <cellStyle name="style1422648096757 3" xfId="1030"/>
    <cellStyle name="style1422648096757 3 2" xfId="1031"/>
    <cellStyle name="style1422648096757 4" xfId="1032"/>
    <cellStyle name="style1422648096788" xfId="1033"/>
    <cellStyle name="style1422648096788 2" xfId="1034"/>
    <cellStyle name="style1422648096788 2 2" xfId="1035"/>
    <cellStyle name="style1422648096788 3" xfId="1036"/>
    <cellStyle name="style1422648096788 3 2" xfId="1037"/>
    <cellStyle name="style1422648096788 4" xfId="1038"/>
    <cellStyle name="style1422648096819" xfId="1039"/>
    <cellStyle name="style1422648096819 2" xfId="1040"/>
    <cellStyle name="style1422648096819 2 2" xfId="1041"/>
    <cellStyle name="style1422648096819 3" xfId="1042"/>
    <cellStyle name="style1422648096819 3 2" xfId="1043"/>
    <cellStyle name="style1422648096819 4" xfId="1044"/>
    <cellStyle name="style1422648096849" xfId="1045"/>
    <cellStyle name="style1422648096849 2" xfId="1046"/>
    <cellStyle name="style1422648096849 2 2" xfId="1047"/>
    <cellStyle name="style1422648096849 3" xfId="1048"/>
    <cellStyle name="style1422648096849 3 2" xfId="1049"/>
    <cellStyle name="style1422648096849 4" xfId="1050"/>
    <cellStyle name="style1422648096879" xfId="1051"/>
    <cellStyle name="style1422648096879 2" xfId="1052"/>
    <cellStyle name="style1422648096879 2 2" xfId="1053"/>
    <cellStyle name="style1422648096879 3" xfId="1054"/>
    <cellStyle name="style1422648096879 3 2" xfId="1055"/>
    <cellStyle name="style1422648096879 4" xfId="1056"/>
    <cellStyle name="style1422648096916" xfId="1057"/>
    <cellStyle name="style1422648096916 2" xfId="1058"/>
    <cellStyle name="style1422648096916 2 2" xfId="1059"/>
    <cellStyle name="style1422648096916 3" xfId="1060"/>
    <cellStyle name="style1422648096916 3 2" xfId="1061"/>
    <cellStyle name="style1422648096916 4" xfId="1062"/>
    <cellStyle name="style1422648096945" xfId="1063"/>
    <cellStyle name="style1422648096945 2" xfId="1064"/>
    <cellStyle name="style1422648096945 2 2" xfId="1065"/>
    <cellStyle name="style1422648096945 3" xfId="1066"/>
    <cellStyle name="style1422648096945 3 2" xfId="1067"/>
    <cellStyle name="style1422648096945 4" xfId="1068"/>
    <cellStyle name="style1422648096974" xfId="1069"/>
    <cellStyle name="style1422648096974 2" xfId="1070"/>
    <cellStyle name="style1422648096974 2 2" xfId="1071"/>
    <cellStyle name="style1422648096974 3" xfId="1072"/>
    <cellStyle name="style1422648096974 3 2" xfId="1073"/>
    <cellStyle name="style1422648096974 4" xfId="1074"/>
    <cellStyle name="style1422651242080" xfId="1075"/>
    <cellStyle name="style1422651242080 2" xfId="1076"/>
    <cellStyle name="style1422651242080 2 2" xfId="1077"/>
    <cellStyle name="style1422651242080 3" xfId="1078"/>
    <cellStyle name="style1422651242080 3 2" xfId="1079"/>
    <cellStyle name="style1422651242080 4" xfId="1080"/>
    <cellStyle name="style1422651242194" xfId="1081"/>
    <cellStyle name="style1422651242194 2" xfId="1082"/>
    <cellStyle name="style1422651242194 2 2" xfId="1083"/>
    <cellStyle name="style1422651242194 3" xfId="1084"/>
    <cellStyle name="style1422651242194 3 2" xfId="1085"/>
    <cellStyle name="style1422651242194 4" xfId="1086"/>
    <cellStyle name="style1422651242234" xfId="1087"/>
    <cellStyle name="style1422651242234 2" xfId="1088"/>
    <cellStyle name="style1422651242234 2 2" xfId="1089"/>
    <cellStyle name="style1422651242234 3" xfId="1090"/>
    <cellStyle name="style1422651242234 3 2" xfId="1091"/>
    <cellStyle name="style1422651242234 4" xfId="1092"/>
    <cellStyle name="style1422651242277" xfId="1093"/>
    <cellStyle name="style1422651242277 2" xfId="1094"/>
    <cellStyle name="style1422651242277 2 2" xfId="1095"/>
    <cellStyle name="style1422651242277 3" xfId="1096"/>
    <cellStyle name="style1422651242277 3 2" xfId="1097"/>
    <cellStyle name="style1422651242277 4" xfId="1098"/>
    <cellStyle name="style1422651242327" xfId="1099"/>
    <cellStyle name="style1422651242327 2" xfId="1100"/>
    <cellStyle name="style1422651242327 2 2" xfId="1101"/>
    <cellStyle name="style1422651242327 3" xfId="1102"/>
    <cellStyle name="style1422651242327 3 2" xfId="1103"/>
    <cellStyle name="style1422651242327 4" xfId="1104"/>
    <cellStyle name="style1422651242374" xfId="1105"/>
    <cellStyle name="style1422651242374 2" xfId="1106"/>
    <cellStyle name="style1422651242374 2 2" xfId="1107"/>
    <cellStyle name="style1422651242374 3" xfId="1108"/>
    <cellStyle name="style1422651242374 3 2" xfId="1109"/>
    <cellStyle name="style1422651242374 4" xfId="1110"/>
    <cellStyle name="style1422651242421" xfId="1111"/>
    <cellStyle name="style1422651242421 2" xfId="1112"/>
    <cellStyle name="style1422651242421 2 2" xfId="1113"/>
    <cellStyle name="style1422651242421 3" xfId="1114"/>
    <cellStyle name="style1422651242421 3 2" xfId="1115"/>
    <cellStyle name="style1422651242421 4" xfId="1116"/>
    <cellStyle name="style1422651242473" xfId="1117"/>
    <cellStyle name="style1422651242473 2" xfId="1118"/>
    <cellStyle name="style1422651242473 2 2" xfId="1119"/>
    <cellStyle name="style1422651242473 3" xfId="1120"/>
    <cellStyle name="style1422651242473 3 2" xfId="1121"/>
    <cellStyle name="style1422651242473 4" xfId="1122"/>
    <cellStyle name="style1422651242519" xfId="1123"/>
    <cellStyle name="style1422651242519 2" xfId="1124"/>
    <cellStyle name="style1422651242519 2 2" xfId="1125"/>
    <cellStyle name="style1422651242519 3" xfId="1126"/>
    <cellStyle name="style1422651242519 3 2" xfId="1127"/>
    <cellStyle name="style1422651242519 4" xfId="1128"/>
    <cellStyle name="style1422651242564" xfId="1129"/>
    <cellStyle name="style1422651242564 2" xfId="1130"/>
    <cellStyle name="style1422651242564 2 2" xfId="1131"/>
    <cellStyle name="style1422651242564 3" xfId="1132"/>
    <cellStyle name="style1422651242564 3 2" xfId="1133"/>
    <cellStyle name="style1422651242564 4" xfId="1134"/>
    <cellStyle name="style1422651242609" xfId="1135"/>
    <cellStyle name="style1422651242609 2" xfId="1136"/>
    <cellStyle name="style1422651242609 2 2" xfId="1137"/>
    <cellStyle name="style1422651242609 3" xfId="1138"/>
    <cellStyle name="style1422651242609 3 2" xfId="1139"/>
    <cellStyle name="style1422651242609 4" xfId="1140"/>
    <cellStyle name="style1422651242655" xfId="1141"/>
    <cellStyle name="style1422651242655 2" xfId="1142"/>
    <cellStyle name="style1422651242655 2 2" xfId="1143"/>
    <cellStyle name="style1422651242655 3" xfId="1144"/>
    <cellStyle name="style1422651242655 3 2" xfId="1145"/>
    <cellStyle name="style1422651242655 4" xfId="1146"/>
    <cellStyle name="style1422651242690" xfId="1147"/>
    <cellStyle name="style1422651242690 2" xfId="1148"/>
    <cellStyle name="style1422651242690 2 2" xfId="1149"/>
    <cellStyle name="style1422651242690 3" xfId="1150"/>
    <cellStyle name="style1422651242690 3 2" xfId="1151"/>
    <cellStyle name="style1422651242690 4" xfId="1152"/>
    <cellStyle name="style1422651242726" xfId="1153"/>
    <cellStyle name="style1422651242726 2" xfId="1154"/>
    <cellStyle name="style1422651242726 2 2" xfId="1155"/>
    <cellStyle name="style1422651242726 3" xfId="1156"/>
    <cellStyle name="style1422651242726 3 2" xfId="1157"/>
    <cellStyle name="style1422651242726 4" xfId="1158"/>
    <cellStyle name="style1422651242775" xfId="1159"/>
    <cellStyle name="style1422651242775 2" xfId="1160"/>
    <cellStyle name="style1422651242775 2 2" xfId="1161"/>
    <cellStyle name="style1422651242775 3" xfId="1162"/>
    <cellStyle name="style1422651242775 3 2" xfId="1163"/>
    <cellStyle name="style1422651242775 4" xfId="1164"/>
    <cellStyle name="style1422651242816" xfId="1165"/>
    <cellStyle name="style1422651242816 2" xfId="1166"/>
    <cellStyle name="style1422651242816 2 2" xfId="1167"/>
    <cellStyle name="style1422651242816 3" xfId="1168"/>
    <cellStyle name="style1422651242816 3 2" xfId="1169"/>
    <cellStyle name="style1422651242816 4" xfId="1170"/>
    <cellStyle name="style1422651242863" xfId="1171"/>
    <cellStyle name="style1422651242863 2" xfId="1172"/>
    <cellStyle name="style1422651242863 2 2" xfId="1173"/>
    <cellStyle name="style1422651242863 3" xfId="1174"/>
    <cellStyle name="style1422651242863 3 2" xfId="1175"/>
    <cellStyle name="style1422651242863 4" xfId="1176"/>
    <cellStyle name="style1422651242906" xfId="1177"/>
    <cellStyle name="style1422651242906 2" xfId="1178"/>
    <cellStyle name="style1422651242906 2 2" xfId="1179"/>
    <cellStyle name="style1422651242906 3" xfId="1180"/>
    <cellStyle name="style1422651242906 3 2" xfId="1181"/>
    <cellStyle name="style1422651242906 4" xfId="1182"/>
    <cellStyle name="style1422651242948" xfId="1183"/>
    <cellStyle name="style1422651242948 2" xfId="1184"/>
    <cellStyle name="style1422651242948 2 2" xfId="1185"/>
    <cellStyle name="style1422651242948 3" xfId="1186"/>
    <cellStyle name="style1422651242948 3 2" xfId="1187"/>
    <cellStyle name="style1422651242948 4" xfId="1188"/>
    <cellStyle name="style1422651242992" xfId="1189"/>
    <cellStyle name="style1422651242992 2" xfId="1190"/>
    <cellStyle name="style1422651242992 2 2" xfId="1191"/>
    <cellStyle name="style1422651242992 3" xfId="1192"/>
    <cellStyle name="style1422651242992 3 2" xfId="1193"/>
    <cellStyle name="style1422651242992 4" xfId="1194"/>
    <cellStyle name="style1422651243035" xfId="1195"/>
    <cellStyle name="style1422651243035 2" xfId="1196"/>
    <cellStyle name="style1422651243035 2 2" xfId="1197"/>
    <cellStyle name="style1422651243035 3" xfId="1198"/>
    <cellStyle name="style1422651243035 3 2" xfId="1199"/>
    <cellStyle name="style1422651243035 4" xfId="1200"/>
    <cellStyle name="style1422651243079" xfId="1201"/>
    <cellStyle name="style1422651243079 2" xfId="1202"/>
    <cellStyle name="style1422651243079 2 2" xfId="1203"/>
    <cellStyle name="style1422651243079 3" xfId="1204"/>
    <cellStyle name="style1422651243079 3 2" xfId="1205"/>
    <cellStyle name="style1422651243079 4" xfId="1206"/>
    <cellStyle name="style1422651243123" xfId="1207"/>
    <cellStyle name="style1422651243123 2" xfId="1208"/>
    <cellStyle name="style1422651243123 2 2" xfId="1209"/>
    <cellStyle name="style1422651243123 3" xfId="1210"/>
    <cellStyle name="style1422651243123 3 2" xfId="1211"/>
    <cellStyle name="style1422651243123 4" xfId="1212"/>
    <cellStyle name="style1422651243172" xfId="1213"/>
    <cellStyle name="style1422651243172 2" xfId="1214"/>
    <cellStyle name="style1422651243172 2 2" xfId="1215"/>
    <cellStyle name="style1422651243172 3" xfId="1216"/>
    <cellStyle name="style1422651243172 3 2" xfId="1217"/>
    <cellStyle name="style1422651243172 4" xfId="1218"/>
    <cellStyle name="style1422651243216" xfId="1219"/>
    <cellStyle name="style1422651243216 2" xfId="1220"/>
    <cellStyle name="style1422651243216 2 2" xfId="1221"/>
    <cellStyle name="style1422651243216 3" xfId="1222"/>
    <cellStyle name="style1422651243216 3 2" xfId="1223"/>
    <cellStyle name="style1422651243216 4" xfId="1224"/>
    <cellStyle name="style1422651243262" xfId="1225"/>
    <cellStyle name="style1422651243262 2" xfId="1226"/>
    <cellStyle name="style1422651243262 2 2" xfId="1227"/>
    <cellStyle name="style1422651243262 3" xfId="1228"/>
    <cellStyle name="style1422651243262 3 2" xfId="1229"/>
    <cellStyle name="style1422651243262 4" xfId="1230"/>
    <cellStyle name="style1422651243296" xfId="1231"/>
    <cellStyle name="style1422651243296 2" xfId="1232"/>
    <cellStyle name="style1422651243296 2 2" xfId="1233"/>
    <cellStyle name="style1422651243296 3" xfId="1234"/>
    <cellStyle name="style1422651243296 3 2" xfId="1235"/>
    <cellStyle name="style1422651243296 4" xfId="1236"/>
    <cellStyle name="style1422651243339" xfId="1237"/>
    <cellStyle name="style1422651243339 2" xfId="1238"/>
    <cellStyle name="style1422651243339 2 2" xfId="1239"/>
    <cellStyle name="style1422651243339 3" xfId="1240"/>
    <cellStyle name="style1422651243339 3 2" xfId="1241"/>
    <cellStyle name="style1422651243339 4" xfId="1242"/>
    <cellStyle name="style1422651243382" xfId="1243"/>
    <cellStyle name="style1422651243382 2" xfId="1244"/>
    <cellStyle name="style1422651243382 2 2" xfId="1245"/>
    <cellStyle name="style1422651243382 3" xfId="1246"/>
    <cellStyle name="style1422651243382 3 2" xfId="1247"/>
    <cellStyle name="style1422651243382 4" xfId="1248"/>
    <cellStyle name="style1422651243497" xfId="1249"/>
    <cellStyle name="style1422651243497 2" xfId="1250"/>
    <cellStyle name="style1422651243497 2 2" xfId="1251"/>
    <cellStyle name="style1422651243497 3" xfId="1252"/>
    <cellStyle name="style1422651243497 3 2" xfId="1253"/>
    <cellStyle name="style1422651243497 4" xfId="1254"/>
    <cellStyle name="style1422651243538" xfId="1255"/>
    <cellStyle name="style1422651243538 2" xfId="1256"/>
    <cellStyle name="style1422651243538 2 2" xfId="1257"/>
    <cellStyle name="style1422651243538 3" xfId="1258"/>
    <cellStyle name="style1422651243538 3 2" xfId="1259"/>
    <cellStyle name="style1422651243538 4" xfId="1260"/>
    <cellStyle name="style1422651243579" xfId="1261"/>
    <cellStyle name="style1422651243579 2" xfId="1262"/>
    <cellStyle name="style1422651243579 2 2" xfId="1263"/>
    <cellStyle name="style1422651243579 3" xfId="1264"/>
    <cellStyle name="style1422651243579 3 2" xfId="1265"/>
    <cellStyle name="style1422651243579 4" xfId="1266"/>
    <cellStyle name="style1422651243613" xfId="1267"/>
    <cellStyle name="style1422651243613 2" xfId="1268"/>
    <cellStyle name="style1422651243613 2 2" xfId="1269"/>
    <cellStyle name="style1422651243613 3" xfId="1270"/>
    <cellStyle name="style1422651243613 3 2" xfId="1271"/>
    <cellStyle name="style1422651243613 4" xfId="1272"/>
    <cellStyle name="style1422651243645" xfId="1273"/>
    <cellStyle name="style1422651243645 2" xfId="1274"/>
    <cellStyle name="style1422651243645 2 2" xfId="1275"/>
    <cellStyle name="style1422651243645 3" xfId="1276"/>
    <cellStyle name="style1422651243645 3 2" xfId="1277"/>
    <cellStyle name="style1422651243645 4" xfId="1278"/>
    <cellStyle name="style1422651243679" xfId="1279"/>
    <cellStyle name="style1422651243679 2" xfId="1280"/>
    <cellStyle name="style1422651243679 2 2" xfId="1281"/>
    <cellStyle name="style1422651243679 3" xfId="1282"/>
    <cellStyle name="style1422651243679 3 2" xfId="1283"/>
    <cellStyle name="style1422651243679 4" xfId="1284"/>
    <cellStyle name="style1422651243718" xfId="1285"/>
    <cellStyle name="style1422651243718 2" xfId="1286"/>
    <cellStyle name="style1422651243718 2 2" xfId="1287"/>
    <cellStyle name="style1422651243718 3" xfId="1288"/>
    <cellStyle name="style1422651243718 3 2" xfId="1289"/>
    <cellStyle name="style1422651243718 4" xfId="1290"/>
    <cellStyle name="style1422651243753" xfId="1291"/>
    <cellStyle name="style1422651243753 2" xfId="1292"/>
    <cellStyle name="style1422651243753 2 2" xfId="1293"/>
    <cellStyle name="style1422651243753 3" xfId="1294"/>
    <cellStyle name="style1422651243753 3 2" xfId="1295"/>
    <cellStyle name="style1422651243753 4" xfId="1296"/>
    <cellStyle name="style1422651243783" xfId="1297"/>
    <cellStyle name="style1422651243783 2" xfId="1298"/>
    <cellStyle name="style1422651243783 2 2" xfId="1299"/>
    <cellStyle name="style1422651243783 3" xfId="1300"/>
    <cellStyle name="style1422651243783 3 2" xfId="1301"/>
    <cellStyle name="style1422651243783 4" xfId="1302"/>
    <cellStyle name="style1422651243812" xfId="1303"/>
    <cellStyle name="style1422651243812 2" xfId="1304"/>
    <cellStyle name="style1422651243812 2 2" xfId="1305"/>
    <cellStyle name="style1422651243812 3" xfId="1306"/>
    <cellStyle name="style1422651243812 3 2" xfId="1307"/>
    <cellStyle name="style1422651243812 4" xfId="1308"/>
    <cellStyle name="style1422651243843" xfId="1309"/>
    <cellStyle name="style1422651243843 2" xfId="1310"/>
    <cellStyle name="style1422651243843 2 2" xfId="1311"/>
    <cellStyle name="style1422651243843 3" xfId="1312"/>
    <cellStyle name="style1422651243843 3 2" xfId="1313"/>
    <cellStyle name="style1422651243843 4" xfId="1314"/>
    <cellStyle name="style1422651243882" xfId="1315"/>
    <cellStyle name="style1422651243882 2" xfId="1316"/>
    <cellStyle name="style1422651243882 2 2" xfId="1317"/>
    <cellStyle name="style1422651243882 3" xfId="1318"/>
    <cellStyle name="style1422651243882 3 2" xfId="1319"/>
    <cellStyle name="style1422651243882 4" xfId="1320"/>
    <cellStyle name="style1422651243923" xfId="1321"/>
    <cellStyle name="style1422651243923 2" xfId="1322"/>
    <cellStyle name="style1422651243923 2 2" xfId="1323"/>
    <cellStyle name="style1422651243923 3" xfId="1324"/>
    <cellStyle name="style1422651243923 3 2" xfId="1325"/>
    <cellStyle name="style1422651243923 4" xfId="1326"/>
    <cellStyle name="style1422651243961" xfId="1327"/>
    <cellStyle name="style1422651243961 2" xfId="1328"/>
    <cellStyle name="style1422651243961 2 2" xfId="1329"/>
    <cellStyle name="style1422651243961 3" xfId="1330"/>
    <cellStyle name="style1422651243961 3 2" xfId="1331"/>
    <cellStyle name="style1422651243961 4" xfId="1332"/>
    <cellStyle name="style1422651243998" xfId="1333"/>
    <cellStyle name="style1422651243998 2" xfId="1334"/>
    <cellStyle name="style1422651243998 2 2" xfId="1335"/>
    <cellStyle name="style1422651243998 3" xfId="1336"/>
    <cellStyle name="style1422651243998 3 2" xfId="1337"/>
    <cellStyle name="style1422651243998 4" xfId="1338"/>
    <cellStyle name="style1422651244035" xfId="1339"/>
    <cellStyle name="style1422651244035 2" xfId="1340"/>
    <cellStyle name="style1422651244035 2 2" xfId="1341"/>
    <cellStyle name="style1422651244035 3" xfId="1342"/>
    <cellStyle name="style1422651244035 3 2" xfId="1343"/>
    <cellStyle name="style1422651244035 4" xfId="1344"/>
    <cellStyle name="style1422651244071" xfId="1345"/>
    <cellStyle name="style1422651244071 2" xfId="1346"/>
    <cellStyle name="style1422651244071 2 2" xfId="1347"/>
    <cellStyle name="style1422651244071 3" xfId="1348"/>
    <cellStyle name="style1422651244071 3 2" xfId="1349"/>
    <cellStyle name="style1422651244071 4" xfId="1350"/>
    <cellStyle name="style1422651244108" xfId="1351"/>
    <cellStyle name="style1422651244108 2" xfId="1352"/>
    <cellStyle name="style1422651244108 2 2" xfId="1353"/>
    <cellStyle name="style1422651244108 3" xfId="1354"/>
    <cellStyle name="style1422651244108 3 2" xfId="1355"/>
    <cellStyle name="style1422651244108 4" xfId="1356"/>
    <cellStyle name="style1422651244146" xfId="1357"/>
    <cellStyle name="style1422651244146 2" xfId="1358"/>
    <cellStyle name="style1422651244146 2 2" xfId="1359"/>
    <cellStyle name="style1422651244146 3" xfId="1360"/>
    <cellStyle name="style1422651244146 3 2" xfId="1361"/>
    <cellStyle name="style1422651244146 4" xfId="1362"/>
    <cellStyle name="style1422651244186" xfId="1363"/>
    <cellStyle name="style1422651244186 2" xfId="1364"/>
    <cellStyle name="style1422651244186 2 2" xfId="1365"/>
    <cellStyle name="style1422651244186 3" xfId="1366"/>
    <cellStyle name="style1422651244186 3 2" xfId="1367"/>
    <cellStyle name="style1422651244186 4" xfId="1368"/>
    <cellStyle name="style1422651244225" xfId="1369"/>
    <cellStyle name="style1422651244225 2" xfId="1370"/>
    <cellStyle name="style1422651244225 2 2" xfId="1371"/>
    <cellStyle name="style1422651244225 3" xfId="1372"/>
    <cellStyle name="style1422651244225 3 2" xfId="1373"/>
    <cellStyle name="style1422651244225 4" xfId="1374"/>
    <cellStyle name="style1422651244254" xfId="1375"/>
    <cellStyle name="style1422651244254 2" xfId="1376"/>
    <cellStyle name="style1422651244254 2 2" xfId="1377"/>
    <cellStyle name="style1422651244254 3" xfId="1378"/>
    <cellStyle name="style1422651244254 3 2" xfId="1379"/>
    <cellStyle name="style1422651244254 4" xfId="1380"/>
    <cellStyle name="style1422651244283" xfId="1381"/>
    <cellStyle name="style1422651244283 2" xfId="1382"/>
    <cellStyle name="style1422651244283 2 2" xfId="1383"/>
    <cellStyle name="style1422651244283 3" xfId="1384"/>
    <cellStyle name="style1422651244283 3 2" xfId="1385"/>
    <cellStyle name="style1422651244283 4" xfId="1386"/>
    <cellStyle name="style1422651244312" xfId="1387"/>
    <cellStyle name="style1422651244312 2" xfId="1388"/>
    <cellStyle name="style1422651244312 2 2" xfId="1389"/>
    <cellStyle name="style1422651244312 3" xfId="1390"/>
    <cellStyle name="style1422651244312 3 2" xfId="1391"/>
    <cellStyle name="style1422651244312 4" xfId="1392"/>
    <cellStyle name="style1422651244344" xfId="1393"/>
    <cellStyle name="style1422651244344 2" xfId="1394"/>
    <cellStyle name="style1422651244344 2 2" xfId="1395"/>
    <cellStyle name="style1422651244344 3" xfId="1396"/>
    <cellStyle name="style1422651244344 3 2" xfId="1397"/>
    <cellStyle name="style1422651244344 4" xfId="1398"/>
    <cellStyle name="style1422651244379" xfId="1399"/>
    <cellStyle name="style1422651244379 2" xfId="1400"/>
    <cellStyle name="style1422651244379 2 2" xfId="1401"/>
    <cellStyle name="style1422651244379 3" xfId="1402"/>
    <cellStyle name="style1422651244379 3 2" xfId="1403"/>
    <cellStyle name="style1422651244379 4" xfId="1404"/>
    <cellStyle name="style1422651244407" xfId="1405"/>
    <cellStyle name="style1422651244407 2" xfId="1406"/>
    <cellStyle name="style1422651244407 2 2" xfId="1407"/>
    <cellStyle name="style1422651244407 3" xfId="1408"/>
    <cellStyle name="style1422651244407 3 2" xfId="1409"/>
    <cellStyle name="style1422651244407 4" xfId="1410"/>
    <cellStyle name="style1422651244436" xfId="1411"/>
    <cellStyle name="style1422651244436 2" xfId="1412"/>
    <cellStyle name="style1422651244436 2 2" xfId="1413"/>
    <cellStyle name="style1422651244436 3" xfId="1414"/>
    <cellStyle name="style1422651244436 3 2" xfId="1415"/>
    <cellStyle name="style1422651244436 4" xfId="1416"/>
    <cellStyle name="style1422651244465" xfId="1417"/>
    <cellStyle name="style1422651244465 2" xfId="1418"/>
    <cellStyle name="style1422651244465 2 2" xfId="1419"/>
    <cellStyle name="style1422651244465 3" xfId="1420"/>
    <cellStyle name="style1422651244465 3 2" xfId="1421"/>
    <cellStyle name="style1422651244465 4" xfId="1422"/>
    <cellStyle name="style1422651244501" xfId="1423"/>
    <cellStyle name="style1422651244501 2" xfId="1424"/>
    <cellStyle name="style1422651244501 2 2" xfId="1425"/>
    <cellStyle name="style1422651244501 3" xfId="1426"/>
    <cellStyle name="style1422651244501 3 2" xfId="1427"/>
    <cellStyle name="style1422651244501 4" xfId="1428"/>
    <cellStyle name="style1422651244533" xfId="1429"/>
    <cellStyle name="style1422651244533 2" xfId="1430"/>
    <cellStyle name="style1422651244533 2 2" xfId="1431"/>
    <cellStyle name="style1422651244533 3" xfId="1432"/>
    <cellStyle name="style1422651244533 3 2" xfId="1433"/>
    <cellStyle name="style1422651244533 4" xfId="1434"/>
    <cellStyle name="style1422651244565" xfId="1435"/>
    <cellStyle name="style1422651244565 2" xfId="1436"/>
    <cellStyle name="style1422651244565 2 2" xfId="1437"/>
    <cellStyle name="style1422651244565 3" xfId="1438"/>
    <cellStyle name="style1422651244565 3 2" xfId="1439"/>
    <cellStyle name="style1422651244565 4" xfId="1440"/>
    <cellStyle name="style1422651244614" xfId="1441"/>
    <cellStyle name="style1422651244614 2" xfId="1442"/>
    <cellStyle name="style1422651244614 2 2" xfId="1443"/>
    <cellStyle name="style1422651244614 3" xfId="1444"/>
    <cellStyle name="style1422651244614 3 2" xfId="1445"/>
    <cellStyle name="style1422651244614 4" xfId="1446"/>
    <cellStyle name="style1422651244700" xfId="1447"/>
    <cellStyle name="style1422651244700 2" xfId="1448"/>
    <cellStyle name="style1422651244700 2 2" xfId="1449"/>
    <cellStyle name="style1422651244700 3" xfId="1450"/>
    <cellStyle name="style1422651244700 3 2" xfId="1451"/>
    <cellStyle name="style1422651244700 4" xfId="1452"/>
    <cellStyle name="style1422651244767" xfId="1453"/>
    <cellStyle name="style1422651244767 2" xfId="1454"/>
    <cellStyle name="style1422651244767 2 2" xfId="1455"/>
    <cellStyle name="style1422651244767 3" xfId="1456"/>
    <cellStyle name="style1422651244767 3 2" xfId="1457"/>
    <cellStyle name="style1422651244767 4" xfId="1458"/>
    <cellStyle name="style1422651244856" xfId="1459"/>
    <cellStyle name="style1422651244856 2" xfId="1460"/>
    <cellStyle name="style1422651244856 2 2" xfId="1461"/>
    <cellStyle name="style1422651244856 3" xfId="1462"/>
    <cellStyle name="style1422651244856 3 2" xfId="1463"/>
    <cellStyle name="style1422651244856 4" xfId="1464"/>
    <cellStyle name="style1422651244886" xfId="1465"/>
    <cellStyle name="style1422651244886 2" xfId="1466"/>
    <cellStyle name="style1422651244886 2 2" xfId="1467"/>
    <cellStyle name="style1422651244886 3" xfId="1468"/>
    <cellStyle name="style1422651244886 3 2" xfId="1469"/>
    <cellStyle name="style1422651244886 4" xfId="1470"/>
    <cellStyle name="style1422651244916" xfId="1471"/>
    <cellStyle name="style1422651244916 2" xfId="1472"/>
    <cellStyle name="style1422651244916 2 2" xfId="1473"/>
    <cellStyle name="style1422651244916 3" xfId="1474"/>
    <cellStyle name="style1422651244916 3 2" xfId="1475"/>
    <cellStyle name="style1422651244916 4" xfId="1476"/>
    <cellStyle name="style1422651244958" xfId="1477"/>
    <cellStyle name="style1422651244958 2" xfId="1478"/>
    <cellStyle name="style1422651244958 2 2" xfId="1479"/>
    <cellStyle name="style1422651244958 3" xfId="1480"/>
    <cellStyle name="style1422651244958 3 2" xfId="1481"/>
    <cellStyle name="style1422651244958 4" xfId="1482"/>
    <cellStyle name="style1422651244989" xfId="1483"/>
    <cellStyle name="style1422651244989 2" xfId="1484"/>
    <cellStyle name="style1422651244989 2 2" xfId="1485"/>
    <cellStyle name="style1422651244989 3" xfId="1486"/>
    <cellStyle name="style1422651244989 3 2" xfId="1487"/>
    <cellStyle name="style1422651244989 4" xfId="1488"/>
    <cellStyle name="style1422651245027" xfId="1489"/>
    <cellStyle name="style1422651245027 2" xfId="1490"/>
    <cellStyle name="style1422651245027 2 2" xfId="1491"/>
    <cellStyle name="style1422651245027 3" xfId="1492"/>
    <cellStyle name="style1422651245027 3 2" xfId="1493"/>
    <cellStyle name="style1422651245027 4" xfId="1494"/>
    <cellStyle name="style1422651245142" xfId="1495"/>
    <cellStyle name="style1422651245142 2" xfId="1496"/>
    <cellStyle name="style1422651245142 2 2" xfId="1497"/>
    <cellStyle name="style1422651245142 3" xfId="1498"/>
    <cellStyle name="style1422651245142 3 2" xfId="1499"/>
    <cellStyle name="style1422651245142 4" xfId="1500"/>
    <cellStyle name="style1422651245170" xfId="1501"/>
    <cellStyle name="style1422651245170 2" xfId="1502"/>
    <cellStyle name="style1422651245170 2 2" xfId="1503"/>
    <cellStyle name="style1422651245170 3" xfId="1504"/>
    <cellStyle name="style1422651245170 3 2" xfId="1505"/>
    <cellStyle name="style1422651245170 4" xfId="1506"/>
    <cellStyle name="style1422651245198" xfId="1507"/>
    <cellStyle name="style1422651245198 2" xfId="1508"/>
    <cellStyle name="style1422651245198 2 2" xfId="1509"/>
    <cellStyle name="style1422651245198 3" xfId="1510"/>
    <cellStyle name="style1422651245198 3 2" xfId="1511"/>
    <cellStyle name="style1422651245198 4" xfId="1512"/>
    <cellStyle name="style1422651245296" xfId="1513"/>
    <cellStyle name="style1422651245296 2" xfId="1514"/>
    <cellStyle name="style1422651245296 2 2" xfId="1515"/>
    <cellStyle name="style1422651245296 3" xfId="1516"/>
    <cellStyle name="style1422651245296 3 2" xfId="1517"/>
    <cellStyle name="style1422651245296 4" xfId="1518"/>
    <cellStyle name="style1422651245329" xfId="1519"/>
    <cellStyle name="style1422651245329 2" xfId="1520"/>
    <cellStyle name="style1422651245329 2 2" xfId="1521"/>
    <cellStyle name="style1422651245329 3" xfId="1522"/>
    <cellStyle name="style1422651245329 3 2" xfId="1523"/>
    <cellStyle name="style1422651245329 4" xfId="1524"/>
    <cellStyle name="style1422651245360" xfId="1525"/>
    <cellStyle name="style1422651245360 2" xfId="1526"/>
    <cellStyle name="style1422651245360 2 2" xfId="1527"/>
    <cellStyle name="style1422651245360 3" xfId="1528"/>
    <cellStyle name="style1422651245360 3 2" xfId="1529"/>
    <cellStyle name="style1422651245360 4" xfId="1530"/>
    <cellStyle name="style1422651245467" xfId="1531"/>
    <cellStyle name="style1422651245467 2" xfId="1532"/>
    <cellStyle name="style1422651245467 2 2" xfId="1533"/>
    <cellStyle name="style1422651245467 3" xfId="1534"/>
    <cellStyle name="style1422651245467 3 2" xfId="1535"/>
    <cellStyle name="style1422651245467 4" xfId="1536"/>
    <cellStyle name="style1422651245503" xfId="1537"/>
    <cellStyle name="style1422651245503 2" xfId="1538"/>
    <cellStyle name="style1422651245503 2 2" xfId="1539"/>
    <cellStyle name="style1422651245503 3" xfId="1540"/>
    <cellStyle name="style1422651245503 3 2" xfId="1541"/>
    <cellStyle name="style1422651245503 4" xfId="1542"/>
    <cellStyle name="style1422651245531" xfId="1543"/>
    <cellStyle name="style1422651245531 2" xfId="1544"/>
    <cellStyle name="style1422651245531 2 2" xfId="1545"/>
    <cellStyle name="style1422651245531 3" xfId="1546"/>
    <cellStyle name="style1422651245531 3 2" xfId="1547"/>
    <cellStyle name="style1422651245531 4" xfId="1548"/>
    <cellStyle name="style1422651245573" xfId="1549"/>
    <cellStyle name="style1422651245573 2" xfId="1550"/>
    <cellStyle name="style1422651245573 2 2" xfId="1551"/>
    <cellStyle name="style1422651245573 3" xfId="1552"/>
    <cellStyle name="style1422651245573 3 2" xfId="1553"/>
    <cellStyle name="style1422651245573 4" xfId="1554"/>
    <cellStyle name="style1422651245611" xfId="1555"/>
    <cellStyle name="style1422651245611 2" xfId="1556"/>
    <cellStyle name="style1422651245611 2 2" xfId="1557"/>
    <cellStyle name="style1422651245611 3" xfId="1558"/>
    <cellStyle name="style1422651245611 3 2" xfId="1559"/>
    <cellStyle name="style1422651245611 4" xfId="1560"/>
    <cellStyle name="style1422651245643" xfId="1561"/>
    <cellStyle name="style1422651245643 2" xfId="1562"/>
    <cellStyle name="style1422651245643 2 2" xfId="1563"/>
    <cellStyle name="style1422651245643 3" xfId="1564"/>
    <cellStyle name="style1422651245643 3 2" xfId="1565"/>
    <cellStyle name="style1422651245643 4" xfId="1566"/>
    <cellStyle name="style1422651245698" xfId="1567"/>
    <cellStyle name="style1422651245698 2" xfId="1568"/>
    <cellStyle name="style1422651245698 2 2" xfId="1569"/>
    <cellStyle name="style1422651245698 3" xfId="1570"/>
    <cellStyle name="style1422651245698 3 2" xfId="1571"/>
    <cellStyle name="style1422651245698 4" xfId="1572"/>
    <cellStyle name="style1422651245762" xfId="1573"/>
    <cellStyle name="style1422651245762 2" xfId="1574"/>
    <cellStyle name="style1422651245762 2 2" xfId="1575"/>
    <cellStyle name="style1422651245762 3" xfId="1576"/>
    <cellStyle name="style1422651245762 3 2" xfId="1577"/>
    <cellStyle name="style1422651245762 4" xfId="1578"/>
    <cellStyle name="style1422651245791" xfId="1579"/>
    <cellStyle name="style1422651245791 2" xfId="1580"/>
    <cellStyle name="style1422651245791 2 2" xfId="1581"/>
    <cellStyle name="style1422651245791 3" xfId="1582"/>
    <cellStyle name="style1422651245791 3 2" xfId="1583"/>
    <cellStyle name="style1422651245791 4" xfId="1584"/>
    <cellStyle name="style1422651245825" xfId="1585"/>
    <cellStyle name="style1422651245825 2" xfId="1586"/>
    <cellStyle name="style1422651245825 2 2" xfId="1587"/>
    <cellStyle name="style1422651245825 3" xfId="1588"/>
    <cellStyle name="style1422651245825 3 2" xfId="1589"/>
    <cellStyle name="style1422651245825 4" xfId="1590"/>
    <cellStyle name="style1422651245855" xfId="1591"/>
    <cellStyle name="style1422651245855 2" xfId="1592"/>
    <cellStyle name="style1422651245855 2 2" xfId="1593"/>
    <cellStyle name="style1422651245855 3" xfId="1594"/>
    <cellStyle name="style1422651245855 3 2" xfId="1595"/>
    <cellStyle name="style1422651245855 4" xfId="1596"/>
    <cellStyle name="style1422651246060" xfId="1597"/>
    <cellStyle name="style1422651246060 2" xfId="1598"/>
    <cellStyle name="style1422651246060 2 2" xfId="1599"/>
    <cellStyle name="style1422651246060 3" xfId="1600"/>
    <cellStyle name="style1422651246060 3 2" xfId="1601"/>
    <cellStyle name="style1422651246060 4" xfId="1602"/>
    <cellStyle name="style1422651246088" xfId="1603"/>
    <cellStyle name="style1422651246088 2" xfId="1604"/>
    <cellStyle name="style1422651246088 2 2" xfId="1605"/>
    <cellStyle name="style1422651246088 3" xfId="1606"/>
    <cellStyle name="style1422651246088 3 2" xfId="1607"/>
    <cellStyle name="style1422651246088 4" xfId="1608"/>
    <cellStyle name="style1422651246118" xfId="1609"/>
    <cellStyle name="style1422651246118 2" xfId="1610"/>
    <cellStyle name="style1422651246118 2 2" xfId="1611"/>
    <cellStyle name="style1422651246118 3" xfId="1612"/>
    <cellStyle name="style1422651246118 3 2" xfId="1613"/>
    <cellStyle name="style1422651246118 4" xfId="1614"/>
    <cellStyle name="style1422651246363" xfId="1615"/>
    <cellStyle name="style1422651246363 2" xfId="1616"/>
    <cellStyle name="style1422651246363 2 2" xfId="1617"/>
    <cellStyle name="style1422651246363 3" xfId="1618"/>
    <cellStyle name="style1422651246363 3 2" xfId="1619"/>
    <cellStyle name="style1422651246363 4" xfId="1620"/>
    <cellStyle name="style1422651246392" xfId="1621"/>
    <cellStyle name="style1422651246392 2" xfId="1622"/>
    <cellStyle name="style1422651246392 2 2" xfId="1623"/>
    <cellStyle name="style1422651246392 3" xfId="1624"/>
    <cellStyle name="style1422651246392 3 2" xfId="1625"/>
    <cellStyle name="style1422651246392 4" xfId="1626"/>
    <cellStyle name="style1422651246691" xfId="1627"/>
    <cellStyle name="style1422651246691 2" xfId="1628"/>
    <cellStyle name="style1422651246691 2 2" xfId="1629"/>
    <cellStyle name="style1422651246691 3" xfId="1630"/>
    <cellStyle name="style1422651246691 3 2" xfId="1631"/>
    <cellStyle name="style1422651246691 4" xfId="1632"/>
    <cellStyle name="style1422651246730" xfId="1633"/>
    <cellStyle name="style1422651246730 2" xfId="1634"/>
    <cellStyle name="style1422651246730 2 2" xfId="1635"/>
    <cellStyle name="style1422651246730 3" xfId="1636"/>
    <cellStyle name="style1422651246730 3 2" xfId="1637"/>
    <cellStyle name="style1422651246730 4" xfId="1638"/>
    <cellStyle name="style1422651246761" xfId="1639"/>
    <cellStyle name="style1422651246761 2" xfId="1640"/>
    <cellStyle name="style1422651246761 2 2" xfId="1641"/>
    <cellStyle name="style1422651246761 3" xfId="1642"/>
    <cellStyle name="style1422651246761 3 2" xfId="1643"/>
    <cellStyle name="style1422651246761 4" xfId="1644"/>
    <cellStyle name="style1422651246790" xfId="1645"/>
    <cellStyle name="style1422651246790 2" xfId="1646"/>
    <cellStyle name="style1422651246790 2 2" xfId="1647"/>
    <cellStyle name="style1422651246790 3" xfId="1648"/>
    <cellStyle name="style1422651246790 3 2" xfId="1649"/>
    <cellStyle name="style1422651246790 4" xfId="1650"/>
    <cellStyle name="style1422651247316" xfId="1651"/>
    <cellStyle name="style1422651247316 2" xfId="1652"/>
    <cellStyle name="style1422651247316 2 2" xfId="1653"/>
    <cellStyle name="style1422651247316 3" xfId="1654"/>
    <cellStyle name="style1422651247316 3 2" xfId="1655"/>
    <cellStyle name="style1422651247316 4" xfId="1656"/>
    <cellStyle name="style1422651247541" xfId="1657"/>
    <cellStyle name="style1422651247541 2" xfId="1658"/>
    <cellStyle name="style1422651247541 2 2" xfId="1659"/>
    <cellStyle name="style1422651247541 3" xfId="1660"/>
    <cellStyle name="style1422651247541 3 2" xfId="1661"/>
    <cellStyle name="style1422651247541 4" xfId="1662"/>
    <cellStyle name="style1422651247659" xfId="1663"/>
    <cellStyle name="style1422651247659 2" xfId="1664"/>
    <cellStyle name="style1422651247659 2 2" xfId="1665"/>
    <cellStyle name="style1422651247659 3" xfId="1666"/>
    <cellStyle name="style1422651247659 3 2" xfId="1667"/>
    <cellStyle name="style1422651247659 4" xfId="1668"/>
    <cellStyle name="style1422651247903" xfId="1669"/>
    <cellStyle name="style1422651247903 2" xfId="1670"/>
    <cellStyle name="style1422651247903 2 2" xfId="1671"/>
    <cellStyle name="style1422651247903 3" xfId="1672"/>
    <cellStyle name="style1422651247903 3 2" xfId="1673"/>
    <cellStyle name="style1422651247903 4" xfId="1674"/>
    <cellStyle name="style1422651247934" xfId="1675"/>
    <cellStyle name="style1422651247934 2" xfId="1676"/>
    <cellStyle name="style1422651247934 2 2" xfId="1677"/>
    <cellStyle name="style1422651247934 3" xfId="1678"/>
    <cellStyle name="style1422651247934 3 2" xfId="1679"/>
    <cellStyle name="style1422651247934 4" xfId="1680"/>
    <cellStyle name="style1422651247964" xfId="1681"/>
    <cellStyle name="style1422651247964 2" xfId="1682"/>
    <cellStyle name="style1422651247964 2 2" xfId="1683"/>
    <cellStyle name="style1422651247964 3" xfId="1684"/>
    <cellStyle name="style1422651247964 3 2" xfId="1685"/>
    <cellStyle name="style1422651247964 4" xfId="1686"/>
    <cellStyle name="style1422651247993" xfId="1687"/>
    <cellStyle name="style1422651247993 2" xfId="1688"/>
    <cellStyle name="style1422651247993 2 2" xfId="1689"/>
    <cellStyle name="style1422651247993 3" xfId="1690"/>
    <cellStyle name="style1422651247993 3 2" xfId="1691"/>
    <cellStyle name="style1422651247993 4" xfId="1692"/>
    <cellStyle name="style1422651248021" xfId="1693"/>
    <cellStyle name="style1422651248021 2" xfId="1694"/>
    <cellStyle name="style1422651248021 2 2" xfId="1695"/>
    <cellStyle name="style1422651248021 3" xfId="1696"/>
    <cellStyle name="style1422651248021 3 2" xfId="1697"/>
    <cellStyle name="style1422651248021 4" xfId="1698"/>
    <cellStyle name="style1422651248049" xfId="1699"/>
    <cellStyle name="style1422651248049 2" xfId="1700"/>
    <cellStyle name="style1422651248049 2 2" xfId="1701"/>
    <cellStyle name="style1422651248049 3" xfId="1702"/>
    <cellStyle name="style1422651248049 3 2" xfId="1703"/>
    <cellStyle name="style1422651248049 4" xfId="1704"/>
    <cellStyle name="style1422651248077" xfId="1705"/>
    <cellStyle name="style1422651248077 2" xfId="1706"/>
    <cellStyle name="style1422651248077 2 2" xfId="1707"/>
    <cellStyle name="style1422651248077 3" xfId="1708"/>
    <cellStyle name="style1422651248077 3 2" xfId="1709"/>
    <cellStyle name="style1422651248077 4" xfId="1710"/>
    <cellStyle name="style1422651248106" xfId="1711"/>
    <cellStyle name="style1422651248106 2" xfId="1712"/>
    <cellStyle name="style1422651248106 2 2" xfId="1713"/>
    <cellStyle name="style1422651248106 3" xfId="1714"/>
    <cellStyle name="style1422651248106 3 2" xfId="1715"/>
    <cellStyle name="style1422651248106 4" xfId="1716"/>
    <cellStyle name="style1422651248135" xfId="1717"/>
    <cellStyle name="style1422651248135 2" xfId="1718"/>
    <cellStyle name="style1422651248135 2 2" xfId="1719"/>
    <cellStyle name="style1422651248135 3" xfId="1720"/>
    <cellStyle name="style1422651248135 3 2" xfId="1721"/>
    <cellStyle name="style1422651248135 4" xfId="1722"/>
    <cellStyle name="style1422888593816" xfId="1723"/>
    <cellStyle name="style1422888593816 2" xfId="1724"/>
    <cellStyle name="style1422888593816 2 2" xfId="1725"/>
    <cellStyle name="style1422888593816 2 2 2" xfId="1726"/>
    <cellStyle name="style1422888593816 2 3" xfId="1727"/>
    <cellStyle name="style1422888593816 2 3 2" xfId="1728"/>
    <cellStyle name="style1422888593816 2 4" xfId="1729"/>
    <cellStyle name="style1422888593816 3" xfId="1730"/>
    <cellStyle name="style1422888593816 3 2" xfId="1731"/>
    <cellStyle name="style1422888593816 4" xfId="1732"/>
    <cellStyle name="style1422888593816 4 2" xfId="1733"/>
    <cellStyle name="style1422888593816 5" xfId="1734"/>
    <cellStyle name="style1422888594002" xfId="1735"/>
    <cellStyle name="style1422888594002 2" xfId="1736"/>
    <cellStyle name="style1422888594002 2 2" xfId="1737"/>
    <cellStyle name="style1422888594002 2 2 2" xfId="1738"/>
    <cellStyle name="style1422888594002 2 3" xfId="1739"/>
    <cellStyle name="style1422888594002 2 3 2" xfId="1740"/>
    <cellStyle name="style1422888594002 2 4" xfId="1741"/>
    <cellStyle name="style1422888594002 3" xfId="1742"/>
    <cellStyle name="style1422888594002 3 2" xfId="1743"/>
    <cellStyle name="style1422888594002 4" xfId="1744"/>
    <cellStyle name="style1422888594002 4 2" xfId="1745"/>
    <cellStyle name="style1422888594002 5" xfId="1746"/>
    <cellStyle name="style1422888594045" xfId="1747"/>
    <cellStyle name="style1422888594045 2" xfId="1748"/>
    <cellStyle name="style1422888594045 2 2" xfId="1749"/>
    <cellStyle name="style1422888594045 2 2 2" xfId="1750"/>
    <cellStyle name="style1422888594045 2 3" xfId="1751"/>
    <cellStyle name="style1422888594045 2 3 2" xfId="1752"/>
    <cellStyle name="style1422888594045 2 4" xfId="1753"/>
    <cellStyle name="style1422888594045 3" xfId="1754"/>
    <cellStyle name="style1422888594045 3 2" xfId="1755"/>
    <cellStyle name="style1422888594045 4" xfId="1756"/>
    <cellStyle name="style1422888594045 4 2" xfId="1757"/>
    <cellStyle name="style1422888594045 5" xfId="1758"/>
    <cellStyle name="style1422888594082" xfId="1759"/>
    <cellStyle name="style1422888594082 2" xfId="1760"/>
    <cellStyle name="style1422888594082 2 2" xfId="1761"/>
    <cellStyle name="style1422888594082 2 2 2" xfId="1762"/>
    <cellStyle name="style1422888594082 2 3" xfId="1763"/>
    <cellStyle name="style1422888594082 2 3 2" xfId="1764"/>
    <cellStyle name="style1422888594082 2 4" xfId="1765"/>
    <cellStyle name="style1422888594082 3" xfId="1766"/>
    <cellStyle name="style1422888594082 3 2" xfId="1767"/>
    <cellStyle name="style1422888594082 4" xfId="1768"/>
    <cellStyle name="style1422888594082 4 2" xfId="1769"/>
    <cellStyle name="style1422888594082 5" xfId="1770"/>
    <cellStyle name="style1422888594128" xfId="1771"/>
    <cellStyle name="style1422888594128 2" xfId="1772"/>
    <cellStyle name="style1422888594128 2 2" xfId="1773"/>
    <cellStyle name="style1422888594128 2 2 2" xfId="1774"/>
    <cellStyle name="style1422888594128 2 3" xfId="1775"/>
    <cellStyle name="style1422888594128 2 3 2" xfId="1776"/>
    <cellStyle name="style1422888594128 2 4" xfId="1777"/>
    <cellStyle name="style1422888594128 3" xfId="1778"/>
    <cellStyle name="style1422888594128 3 2" xfId="1779"/>
    <cellStyle name="style1422888594128 4" xfId="1780"/>
    <cellStyle name="style1422888594128 4 2" xfId="1781"/>
    <cellStyle name="style1422888594128 5" xfId="1782"/>
    <cellStyle name="style1422888594173" xfId="1783"/>
    <cellStyle name="style1422888594173 2" xfId="1784"/>
    <cellStyle name="style1422888594173 2 2" xfId="1785"/>
    <cellStyle name="style1422888594173 2 2 2" xfId="1786"/>
    <cellStyle name="style1422888594173 2 3" xfId="1787"/>
    <cellStyle name="style1422888594173 2 3 2" xfId="1788"/>
    <cellStyle name="style1422888594173 2 4" xfId="1789"/>
    <cellStyle name="style1422888594173 3" xfId="1790"/>
    <cellStyle name="style1422888594173 3 2" xfId="1791"/>
    <cellStyle name="style1422888594173 4" xfId="1792"/>
    <cellStyle name="style1422888594173 4 2" xfId="1793"/>
    <cellStyle name="style1422888594173 5" xfId="1794"/>
    <cellStyle name="style1422888594218" xfId="1795"/>
    <cellStyle name="style1422888594218 2" xfId="1796"/>
    <cellStyle name="style1422888594218 2 2" xfId="1797"/>
    <cellStyle name="style1422888594218 2 2 2" xfId="1798"/>
    <cellStyle name="style1422888594218 2 3" xfId="1799"/>
    <cellStyle name="style1422888594218 2 3 2" xfId="1800"/>
    <cellStyle name="style1422888594218 2 4" xfId="1801"/>
    <cellStyle name="style1422888594218 3" xfId="1802"/>
    <cellStyle name="style1422888594218 3 2" xfId="1803"/>
    <cellStyle name="style1422888594218 4" xfId="1804"/>
    <cellStyle name="style1422888594218 4 2" xfId="1805"/>
    <cellStyle name="style1422888594218 5" xfId="1806"/>
    <cellStyle name="style1422888594267" xfId="1807"/>
    <cellStyle name="style1422888594267 2" xfId="1808"/>
    <cellStyle name="style1422888594267 2 2" xfId="1809"/>
    <cellStyle name="style1422888594267 2 2 2" xfId="1810"/>
    <cellStyle name="style1422888594267 2 3" xfId="1811"/>
    <cellStyle name="style1422888594267 2 3 2" xfId="1812"/>
    <cellStyle name="style1422888594267 2 4" xfId="1813"/>
    <cellStyle name="style1422888594267 3" xfId="1814"/>
    <cellStyle name="style1422888594267 3 2" xfId="1815"/>
    <cellStyle name="style1422888594267 4" xfId="1816"/>
    <cellStyle name="style1422888594267 4 2" xfId="1817"/>
    <cellStyle name="style1422888594267 5" xfId="1818"/>
    <cellStyle name="style1422888594313" xfId="1819"/>
    <cellStyle name="style1422888594313 2" xfId="1820"/>
    <cellStyle name="style1422888594313 2 2" xfId="1821"/>
    <cellStyle name="style1422888594313 2 2 2" xfId="1822"/>
    <cellStyle name="style1422888594313 2 3" xfId="1823"/>
    <cellStyle name="style1422888594313 2 3 2" xfId="1824"/>
    <cellStyle name="style1422888594313 2 4" xfId="1825"/>
    <cellStyle name="style1422888594313 3" xfId="1826"/>
    <cellStyle name="style1422888594313 3 2" xfId="1827"/>
    <cellStyle name="style1422888594313 4" xfId="1828"/>
    <cellStyle name="style1422888594313 4 2" xfId="1829"/>
    <cellStyle name="style1422888594313 5" xfId="1830"/>
    <cellStyle name="style1422888594357" xfId="1831"/>
    <cellStyle name="style1422888594357 2" xfId="1832"/>
    <cellStyle name="style1422888594357 2 2" xfId="1833"/>
    <cellStyle name="style1422888594357 2 2 2" xfId="1834"/>
    <cellStyle name="style1422888594357 2 3" xfId="1835"/>
    <cellStyle name="style1422888594357 2 3 2" xfId="1836"/>
    <cellStyle name="style1422888594357 2 4" xfId="1837"/>
    <cellStyle name="style1422888594357 3" xfId="1838"/>
    <cellStyle name="style1422888594357 3 2" xfId="1839"/>
    <cellStyle name="style1422888594357 4" xfId="1840"/>
    <cellStyle name="style1422888594357 4 2" xfId="1841"/>
    <cellStyle name="style1422888594357 5" xfId="1842"/>
    <cellStyle name="style1422888594402" xfId="1843"/>
    <cellStyle name="style1422888594402 2" xfId="1844"/>
    <cellStyle name="style1422888594402 2 2" xfId="1845"/>
    <cellStyle name="style1422888594402 2 2 2" xfId="1846"/>
    <cellStyle name="style1422888594402 2 3" xfId="1847"/>
    <cellStyle name="style1422888594402 2 3 2" xfId="1848"/>
    <cellStyle name="style1422888594402 2 4" xfId="1849"/>
    <cellStyle name="style1422888594402 3" xfId="1850"/>
    <cellStyle name="style1422888594402 3 2" xfId="1851"/>
    <cellStyle name="style1422888594402 4" xfId="1852"/>
    <cellStyle name="style1422888594402 4 2" xfId="1853"/>
    <cellStyle name="style1422888594402 5" xfId="1854"/>
    <cellStyle name="style1422888594448" xfId="1855"/>
    <cellStyle name="style1422888594448 2" xfId="1856"/>
    <cellStyle name="style1422888594448 2 2" xfId="1857"/>
    <cellStyle name="style1422888594448 2 2 2" xfId="1858"/>
    <cellStyle name="style1422888594448 2 3" xfId="1859"/>
    <cellStyle name="style1422888594448 2 3 2" xfId="1860"/>
    <cellStyle name="style1422888594448 2 4" xfId="1861"/>
    <cellStyle name="style1422888594448 3" xfId="1862"/>
    <cellStyle name="style1422888594448 3 2" xfId="1863"/>
    <cellStyle name="style1422888594448 4" xfId="1864"/>
    <cellStyle name="style1422888594448 4 2" xfId="1865"/>
    <cellStyle name="style1422888594448 5" xfId="1866"/>
    <cellStyle name="style1422888594485" xfId="1867"/>
    <cellStyle name="style1422888594485 2" xfId="1868"/>
    <cellStyle name="style1422888594485 2 2" xfId="1869"/>
    <cellStyle name="style1422888594485 2 2 2" xfId="1870"/>
    <cellStyle name="style1422888594485 2 3" xfId="1871"/>
    <cellStyle name="style1422888594485 2 3 2" xfId="1872"/>
    <cellStyle name="style1422888594485 2 4" xfId="1873"/>
    <cellStyle name="style1422888594485 3" xfId="1874"/>
    <cellStyle name="style1422888594485 3 2" xfId="1875"/>
    <cellStyle name="style1422888594485 4" xfId="1876"/>
    <cellStyle name="style1422888594485 4 2" xfId="1877"/>
    <cellStyle name="style1422888594485 5" xfId="1878"/>
    <cellStyle name="style1422888594521" xfId="1879"/>
    <cellStyle name="style1422888594521 2" xfId="1880"/>
    <cellStyle name="style1422888594521 2 2" xfId="1881"/>
    <cellStyle name="style1422888594521 2 2 2" xfId="1882"/>
    <cellStyle name="style1422888594521 2 3" xfId="1883"/>
    <cellStyle name="style1422888594521 2 3 2" xfId="1884"/>
    <cellStyle name="style1422888594521 2 4" xfId="1885"/>
    <cellStyle name="style1422888594521 3" xfId="1886"/>
    <cellStyle name="style1422888594521 3 2" xfId="1887"/>
    <cellStyle name="style1422888594521 4" xfId="1888"/>
    <cellStyle name="style1422888594521 4 2" xfId="1889"/>
    <cellStyle name="style1422888594521 5" xfId="1890"/>
    <cellStyle name="style1422888594569" xfId="1891"/>
    <cellStyle name="style1422888594569 2" xfId="1892"/>
    <cellStyle name="style1422888594569 2 2" xfId="1893"/>
    <cellStyle name="style1422888594569 2 2 2" xfId="1894"/>
    <cellStyle name="style1422888594569 2 3" xfId="1895"/>
    <cellStyle name="style1422888594569 2 3 2" xfId="1896"/>
    <cellStyle name="style1422888594569 2 4" xfId="1897"/>
    <cellStyle name="style1422888594569 3" xfId="1898"/>
    <cellStyle name="style1422888594569 3 2" xfId="1899"/>
    <cellStyle name="style1422888594569 4" xfId="1900"/>
    <cellStyle name="style1422888594569 4 2" xfId="1901"/>
    <cellStyle name="style1422888594569 5" xfId="1902"/>
    <cellStyle name="style1422888594604" xfId="1903"/>
    <cellStyle name="style1422888594604 2" xfId="1904"/>
    <cellStyle name="style1422888594604 2 2" xfId="1905"/>
    <cellStyle name="style1422888594604 2 2 2" xfId="1906"/>
    <cellStyle name="style1422888594604 2 3" xfId="1907"/>
    <cellStyle name="style1422888594604 2 3 2" xfId="1908"/>
    <cellStyle name="style1422888594604 2 4" xfId="1909"/>
    <cellStyle name="style1422888594604 3" xfId="1910"/>
    <cellStyle name="style1422888594604 3 2" xfId="1911"/>
    <cellStyle name="style1422888594604 4" xfId="1912"/>
    <cellStyle name="style1422888594604 4 2" xfId="1913"/>
    <cellStyle name="style1422888594604 5" xfId="1914"/>
    <cellStyle name="style1422888594649" xfId="1915"/>
    <cellStyle name="style1422888594649 2" xfId="1916"/>
    <cellStyle name="style1422888594649 2 2" xfId="1917"/>
    <cellStyle name="style1422888594649 2 2 2" xfId="1918"/>
    <cellStyle name="style1422888594649 2 3" xfId="1919"/>
    <cellStyle name="style1422888594649 2 3 2" xfId="1920"/>
    <cellStyle name="style1422888594649 2 4" xfId="1921"/>
    <cellStyle name="style1422888594649 3" xfId="1922"/>
    <cellStyle name="style1422888594649 3 2" xfId="1923"/>
    <cellStyle name="style1422888594649 4" xfId="1924"/>
    <cellStyle name="style1422888594649 4 2" xfId="1925"/>
    <cellStyle name="style1422888594649 5" xfId="1926"/>
    <cellStyle name="style1422888594694" xfId="1927"/>
    <cellStyle name="style1422888594694 2" xfId="1928"/>
    <cellStyle name="style1422888594694 2 2" xfId="1929"/>
    <cellStyle name="style1422888594694 2 2 2" xfId="1930"/>
    <cellStyle name="style1422888594694 2 3" xfId="1931"/>
    <cellStyle name="style1422888594694 2 3 2" xfId="1932"/>
    <cellStyle name="style1422888594694 2 4" xfId="1933"/>
    <cellStyle name="style1422888594694 3" xfId="1934"/>
    <cellStyle name="style1422888594694 3 2" xfId="1935"/>
    <cellStyle name="style1422888594694 4" xfId="1936"/>
    <cellStyle name="style1422888594694 4 2" xfId="1937"/>
    <cellStyle name="style1422888594694 5" xfId="1938"/>
    <cellStyle name="style1422888594739" xfId="1939"/>
    <cellStyle name="style1422888594739 2" xfId="1940"/>
    <cellStyle name="style1422888594739 2 2" xfId="1941"/>
    <cellStyle name="style1422888594739 2 2 2" xfId="1942"/>
    <cellStyle name="style1422888594739 2 3" xfId="1943"/>
    <cellStyle name="style1422888594739 2 3 2" xfId="1944"/>
    <cellStyle name="style1422888594739 2 4" xfId="1945"/>
    <cellStyle name="style1422888594739 3" xfId="1946"/>
    <cellStyle name="style1422888594739 3 2" xfId="1947"/>
    <cellStyle name="style1422888594739 4" xfId="1948"/>
    <cellStyle name="style1422888594739 4 2" xfId="1949"/>
    <cellStyle name="style1422888594739 5" xfId="1950"/>
    <cellStyle name="style1422888594786" xfId="1951"/>
    <cellStyle name="style1422888594786 2" xfId="1952"/>
    <cellStyle name="style1422888594786 2 2" xfId="1953"/>
    <cellStyle name="style1422888594786 2 2 2" xfId="1954"/>
    <cellStyle name="style1422888594786 2 3" xfId="1955"/>
    <cellStyle name="style1422888594786 2 3 2" xfId="1956"/>
    <cellStyle name="style1422888594786 2 4" xfId="1957"/>
    <cellStyle name="style1422888594786 3" xfId="1958"/>
    <cellStyle name="style1422888594786 3 2" xfId="1959"/>
    <cellStyle name="style1422888594786 4" xfId="1960"/>
    <cellStyle name="style1422888594786 4 2" xfId="1961"/>
    <cellStyle name="style1422888594786 5" xfId="1962"/>
    <cellStyle name="style1422888594831" xfId="1963"/>
    <cellStyle name="style1422888594831 2" xfId="1964"/>
    <cellStyle name="style1422888594831 2 2" xfId="1965"/>
    <cellStyle name="style1422888594831 2 2 2" xfId="1966"/>
    <cellStyle name="style1422888594831 2 3" xfId="1967"/>
    <cellStyle name="style1422888594831 2 3 2" xfId="1968"/>
    <cellStyle name="style1422888594831 2 4" xfId="1969"/>
    <cellStyle name="style1422888594831 3" xfId="1970"/>
    <cellStyle name="style1422888594831 3 2" xfId="1971"/>
    <cellStyle name="style1422888594831 4" xfId="1972"/>
    <cellStyle name="style1422888594831 4 2" xfId="1973"/>
    <cellStyle name="style1422888594831 5" xfId="1974"/>
    <cellStyle name="style1422888594877" xfId="1975"/>
    <cellStyle name="style1422888594877 2" xfId="1976"/>
    <cellStyle name="style1422888594877 2 2" xfId="1977"/>
    <cellStyle name="style1422888594877 2 2 2" xfId="1978"/>
    <cellStyle name="style1422888594877 2 3" xfId="1979"/>
    <cellStyle name="style1422888594877 2 3 2" xfId="1980"/>
    <cellStyle name="style1422888594877 2 4" xfId="1981"/>
    <cellStyle name="style1422888594877 3" xfId="1982"/>
    <cellStyle name="style1422888594877 3 2" xfId="1983"/>
    <cellStyle name="style1422888594877 4" xfId="1984"/>
    <cellStyle name="style1422888594877 4 2" xfId="1985"/>
    <cellStyle name="style1422888594877 5" xfId="1986"/>
    <cellStyle name="style1422888594924" xfId="1987"/>
    <cellStyle name="style1422888594924 2" xfId="1988"/>
    <cellStyle name="style1422888594924 2 2" xfId="1989"/>
    <cellStyle name="style1422888594924 2 2 2" xfId="1990"/>
    <cellStyle name="style1422888594924 2 3" xfId="1991"/>
    <cellStyle name="style1422888594924 2 3 2" xfId="1992"/>
    <cellStyle name="style1422888594924 2 4" xfId="1993"/>
    <cellStyle name="style1422888594924 3" xfId="1994"/>
    <cellStyle name="style1422888594924 3 2" xfId="1995"/>
    <cellStyle name="style1422888594924 4" xfId="1996"/>
    <cellStyle name="style1422888594924 4 2" xfId="1997"/>
    <cellStyle name="style1422888594924 5" xfId="1998"/>
    <cellStyle name="style1422888594970" xfId="1999"/>
    <cellStyle name="style1422888594970 2" xfId="2000"/>
    <cellStyle name="style1422888594970 2 2" xfId="2001"/>
    <cellStyle name="style1422888594970 2 2 2" xfId="2002"/>
    <cellStyle name="style1422888594970 2 3" xfId="2003"/>
    <cellStyle name="style1422888594970 2 3 2" xfId="2004"/>
    <cellStyle name="style1422888594970 2 4" xfId="2005"/>
    <cellStyle name="style1422888594970 3" xfId="2006"/>
    <cellStyle name="style1422888594970 3 2" xfId="2007"/>
    <cellStyle name="style1422888594970 4" xfId="2008"/>
    <cellStyle name="style1422888594970 4 2" xfId="2009"/>
    <cellStyle name="style1422888594970 5" xfId="2010"/>
    <cellStyle name="style1422888595018" xfId="2011"/>
    <cellStyle name="style1422888595018 2" xfId="2012"/>
    <cellStyle name="style1422888595018 2 2" xfId="2013"/>
    <cellStyle name="style1422888595018 2 2 2" xfId="2014"/>
    <cellStyle name="style1422888595018 2 3" xfId="2015"/>
    <cellStyle name="style1422888595018 2 3 2" xfId="2016"/>
    <cellStyle name="style1422888595018 2 4" xfId="2017"/>
    <cellStyle name="style1422888595018 3" xfId="2018"/>
    <cellStyle name="style1422888595018 3 2" xfId="2019"/>
    <cellStyle name="style1422888595018 4" xfId="2020"/>
    <cellStyle name="style1422888595018 4 2" xfId="2021"/>
    <cellStyle name="style1422888595018 5" xfId="2022"/>
    <cellStyle name="style1422888595063" xfId="2023"/>
    <cellStyle name="style1422888595063 2" xfId="2024"/>
    <cellStyle name="style1422888595063 2 2" xfId="2025"/>
    <cellStyle name="style1422888595063 2 2 2" xfId="2026"/>
    <cellStyle name="style1422888595063 2 3" xfId="2027"/>
    <cellStyle name="style1422888595063 2 3 2" xfId="2028"/>
    <cellStyle name="style1422888595063 2 4" xfId="2029"/>
    <cellStyle name="style1422888595063 3" xfId="2030"/>
    <cellStyle name="style1422888595063 3 2" xfId="2031"/>
    <cellStyle name="style1422888595063 4" xfId="2032"/>
    <cellStyle name="style1422888595063 4 2" xfId="2033"/>
    <cellStyle name="style1422888595063 5" xfId="2034"/>
    <cellStyle name="style1422888595098" xfId="2035"/>
    <cellStyle name="style1422888595098 2" xfId="2036"/>
    <cellStyle name="style1422888595098 2 2" xfId="2037"/>
    <cellStyle name="style1422888595098 2 2 2" xfId="2038"/>
    <cellStyle name="style1422888595098 2 3" xfId="2039"/>
    <cellStyle name="style1422888595098 2 3 2" xfId="2040"/>
    <cellStyle name="style1422888595098 2 4" xfId="2041"/>
    <cellStyle name="style1422888595098 3" xfId="2042"/>
    <cellStyle name="style1422888595098 3 2" xfId="2043"/>
    <cellStyle name="style1422888595098 4" xfId="2044"/>
    <cellStyle name="style1422888595098 4 2" xfId="2045"/>
    <cellStyle name="style1422888595098 5" xfId="2046"/>
    <cellStyle name="style1422888595141" xfId="2047"/>
    <cellStyle name="style1422888595141 2" xfId="2048"/>
    <cellStyle name="style1422888595141 2 2" xfId="2049"/>
    <cellStyle name="style1422888595141 2 2 2" xfId="2050"/>
    <cellStyle name="style1422888595141 2 3" xfId="2051"/>
    <cellStyle name="style1422888595141 2 3 2" xfId="2052"/>
    <cellStyle name="style1422888595141 2 4" xfId="2053"/>
    <cellStyle name="style1422888595141 3" xfId="2054"/>
    <cellStyle name="style1422888595141 3 2" xfId="2055"/>
    <cellStyle name="style1422888595141 4" xfId="2056"/>
    <cellStyle name="style1422888595141 4 2" xfId="2057"/>
    <cellStyle name="style1422888595141 5" xfId="2058"/>
    <cellStyle name="style1422888595184" xfId="2059"/>
    <cellStyle name="style1422888595184 2" xfId="2060"/>
    <cellStyle name="style1422888595184 2 2" xfId="2061"/>
    <cellStyle name="style1422888595184 2 2 2" xfId="2062"/>
    <cellStyle name="style1422888595184 2 3" xfId="2063"/>
    <cellStyle name="style1422888595184 2 3 2" xfId="2064"/>
    <cellStyle name="style1422888595184 2 4" xfId="2065"/>
    <cellStyle name="style1422888595184 3" xfId="2066"/>
    <cellStyle name="style1422888595184 3 2" xfId="2067"/>
    <cellStyle name="style1422888595184 4" xfId="2068"/>
    <cellStyle name="style1422888595184 4 2" xfId="2069"/>
    <cellStyle name="style1422888595184 5" xfId="2070"/>
    <cellStyle name="style1422888595227" xfId="2071"/>
    <cellStyle name="style1422888595227 2" xfId="2072"/>
    <cellStyle name="style1422888595227 2 2" xfId="2073"/>
    <cellStyle name="style1422888595227 2 2 2" xfId="2074"/>
    <cellStyle name="style1422888595227 2 3" xfId="2075"/>
    <cellStyle name="style1422888595227 2 3 2" xfId="2076"/>
    <cellStyle name="style1422888595227 2 4" xfId="2077"/>
    <cellStyle name="style1422888595227 3" xfId="2078"/>
    <cellStyle name="style1422888595227 3 2" xfId="2079"/>
    <cellStyle name="style1422888595227 4" xfId="2080"/>
    <cellStyle name="style1422888595227 4 2" xfId="2081"/>
    <cellStyle name="style1422888595227 5" xfId="2082"/>
    <cellStyle name="style1422888595270" xfId="2083"/>
    <cellStyle name="style1422888595270 2" xfId="2084"/>
    <cellStyle name="style1422888595270 2 2" xfId="2085"/>
    <cellStyle name="style1422888595270 2 2 2" xfId="2086"/>
    <cellStyle name="style1422888595270 2 3" xfId="2087"/>
    <cellStyle name="style1422888595270 2 3 2" xfId="2088"/>
    <cellStyle name="style1422888595270 2 4" xfId="2089"/>
    <cellStyle name="style1422888595270 3" xfId="2090"/>
    <cellStyle name="style1422888595270 3 2" xfId="2091"/>
    <cellStyle name="style1422888595270 4" xfId="2092"/>
    <cellStyle name="style1422888595270 4 2" xfId="2093"/>
    <cellStyle name="style1422888595270 5" xfId="2094"/>
    <cellStyle name="style1422888595314" xfId="2095"/>
    <cellStyle name="style1422888595314 2" xfId="2096"/>
    <cellStyle name="style1422888595314 2 2" xfId="2097"/>
    <cellStyle name="style1422888595314 2 2 2" xfId="2098"/>
    <cellStyle name="style1422888595314 2 3" xfId="2099"/>
    <cellStyle name="style1422888595314 2 3 2" xfId="2100"/>
    <cellStyle name="style1422888595314 2 4" xfId="2101"/>
    <cellStyle name="style1422888595314 3" xfId="2102"/>
    <cellStyle name="style1422888595314 3 2" xfId="2103"/>
    <cellStyle name="style1422888595314 4" xfId="2104"/>
    <cellStyle name="style1422888595314 4 2" xfId="2105"/>
    <cellStyle name="style1422888595314 5" xfId="2106"/>
    <cellStyle name="style1422888595357" xfId="2107"/>
    <cellStyle name="style1422888595357 2" xfId="2108"/>
    <cellStyle name="style1422888595357 2 2" xfId="2109"/>
    <cellStyle name="style1422888595357 2 2 2" xfId="2110"/>
    <cellStyle name="style1422888595357 2 3" xfId="2111"/>
    <cellStyle name="style1422888595357 2 3 2" xfId="2112"/>
    <cellStyle name="style1422888595357 2 4" xfId="2113"/>
    <cellStyle name="style1422888595357 3" xfId="2114"/>
    <cellStyle name="style1422888595357 3 2" xfId="2115"/>
    <cellStyle name="style1422888595357 4" xfId="2116"/>
    <cellStyle name="style1422888595357 4 2" xfId="2117"/>
    <cellStyle name="style1422888595357 5" xfId="2118"/>
    <cellStyle name="style1422888595393" xfId="2119"/>
    <cellStyle name="style1422888595393 2" xfId="2120"/>
    <cellStyle name="style1422888595393 2 2" xfId="2121"/>
    <cellStyle name="style1422888595393 2 2 2" xfId="2122"/>
    <cellStyle name="style1422888595393 2 3" xfId="2123"/>
    <cellStyle name="style1422888595393 2 3 2" xfId="2124"/>
    <cellStyle name="style1422888595393 2 4" xfId="2125"/>
    <cellStyle name="style1422888595393 3" xfId="2126"/>
    <cellStyle name="style1422888595393 3 2" xfId="2127"/>
    <cellStyle name="style1422888595393 4" xfId="2128"/>
    <cellStyle name="style1422888595393 4 2" xfId="2129"/>
    <cellStyle name="style1422888595393 5" xfId="2130"/>
    <cellStyle name="style1422888595426" xfId="2131"/>
    <cellStyle name="style1422888595426 2" xfId="2132"/>
    <cellStyle name="style1422888595426 2 2" xfId="2133"/>
    <cellStyle name="style1422888595426 2 2 2" xfId="2134"/>
    <cellStyle name="style1422888595426 2 3" xfId="2135"/>
    <cellStyle name="style1422888595426 2 3 2" xfId="2136"/>
    <cellStyle name="style1422888595426 2 4" xfId="2137"/>
    <cellStyle name="style1422888595426 3" xfId="2138"/>
    <cellStyle name="style1422888595426 3 2" xfId="2139"/>
    <cellStyle name="style1422888595426 4" xfId="2140"/>
    <cellStyle name="style1422888595426 4 2" xfId="2141"/>
    <cellStyle name="style1422888595426 5" xfId="2142"/>
    <cellStyle name="style1422888595460" xfId="2143"/>
    <cellStyle name="style1422888595460 2" xfId="2144"/>
    <cellStyle name="style1422888595460 2 2" xfId="2145"/>
    <cellStyle name="style1422888595460 2 2 2" xfId="2146"/>
    <cellStyle name="style1422888595460 2 3" xfId="2147"/>
    <cellStyle name="style1422888595460 2 3 2" xfId="2148"/>
    <cellStyle name="style1422888595460 2 4" xfId="2149"/>
    <cellStyle name="style1422888595460 3" xfId="2150"/>
    <cellStyle name="style1422888595460 3 2" xfId="2151"/>
    <cellStyle name="style1422888595460 4" xfId="2152"/>
    <cellStyle name="style1422888595460 4 2" xfId="2153"/>
    <cellStyle name="style1422888595460 5" xfId="2154"/>
    <cellStyle name="style1422888595494" xfId="2155"/>
    <cellStyle name="style1422888595494 2" xfId="2156"/>
    <cellStyle name="style1422888595494 2 2" xfId="2157"/>
    <cellStyle name="style1422888595494 2 2 2" xfId="2158"/>
    <cellStyle name="style1422888595494 2 3" xfId="2159"/>
    <cellStyle name="style1422888595494 2 3 2" xfId="2160"/>
    <cellStyle name="style1422888595494 2 4" xfId="2161"/>
    <cellStyle name="style1422888595494 3" xfId="2162"/>
    <cellStyle name="style1422888595494 3 2" xfId="2163"/>
    <cellStyle name="style1422888595494 4" xfId="2164"/>
    <cellStyle name="style1422888595494 4 2" xfId="2165"/>
    <cellStyle name="style1422888595494 5" xfId="2166"/>
    <cellStyle name="style1422888595536" xfId="2167"/>
    <cellStyle name="style1422888595536 2" xfId="2168"/>
    <cellStyle name="style1422888595536 2 2" xfId="2169"/>
    <cellStyle name="style1422888595536 2 2 2" xfId="2170"/>
    <cellStyle name="style1422888595536 2 3" xfId="2171"/>
    <cellStyle name="style1422888595536 2 3 2" xfId="2172"/>
    <cellStyle name="style1422888595536 2 4" xfId="2173"/>
    <cellStyle name="style1422888595536 3" xfId="2174"/>
    <cellStyle name="style1422888595536 3 2" xfId="2175"/>
    <cellStyle name="style1422888595536 4" xfId="2176"/>
    <cellStyle name="style1422888595536 4 2" xfId="2177"/>
    <cellStyle name="style1422888595536 5" xfId="2178"/>
    <cellStyle name="style1422888595579" xfId="2179"/>
    <cellStyle name="style1422888595579 2" xfId="2180"/>
    <cellStyle name="style1422888595579 2 2" xfId="2181"/>
    <cellStyle name="style1422888595579 2 2 2" xfId="2182"/>
    <cellStyle name="style1422888595579 2 3" xfId="2183"/>
    <cellStyle name="style1422888595579 2 3 2" xfId="2184"/>
    <cellStyle name="style1422888595579 2 4" xfId="2185"/>
    <cellStyle name="style1422888595579 3" xfId="2186"/>
    <cellStyle name="style1422888595579 3 2" xfId="2187"/>
    <cellStyle name="style1422888595579 4" xfId="2188"/>
    <cellStyle name="style1422888595579 4 2" xfId="2189"/>
    <cellStyle name="style1422888595579 5" xfId="2190"/>
    <cellStyle name="style1422888595623" xfId="2191"/>
    <cellStyle name="style1422888595623 2" xfId="2192"/>
    <cellStyle name="style1422888595623 2 2" xfId="2193"/>
    <cellStyle name="style1422888595623 2 2 2" xfId="2194"/>
    <cellStyle name="style1422888595623 2 3" xfId="2195"/>
    <cellStyle name="style1422888595623 2 3 2" xfId="2196"/>
    <cellStyle name="style1422888595623 2 4" xfId="2197"/>
    <cellStyle name="style1422888595623 3" xfId="2198"/>
    <cellStyle name="style1422888595623 3 2" xfId="2199"/>
    <cellStyle name="style1422888595623 4" xfId="2200"/>
    <cellStyle name="style1422888595623 4 2" xfId="2201"/>
    <cellStyle name="style1422888595623 5" xfId="2202"/>
    <cellStyle name="style1422888595665" xfId="2203"/>
    <cellStyle name="style1422888595665 2" xfId="2204"/>
    <cellStyle name="style1422888595665 2 2" xfId="2205"/>
    <cellStyle name="style1422888595665 2 2 2" xfId="2206"/>
    <cellStyle name="style1422888595665 2 3" xfId="2207"/>
    <cellStyle name="style1422888595665 2 3 2" xfId="2208"/>
    <cellStyle name="style1422888595665 2 4" xfId="2209"/>
    <cellStyle name="style1422888595665 3" xfId="2210"/>
    <cellStyle name="style1422888595665 3 2" xfId="2211"/>
    <cellStyle name="style1422888595665 4" xfId="2212"/>
    <cellStyle name="style1422888595665 4 2" xfId="2213"/>
    <cellStyle name="style1422888595665 5" xfId="2214"/>
    <cellStyle name="style1422888595707" xfId="2215"/>
    <cellStyle name="style1422888595707 2" xfId="2216"/>
    <cellStyle name="style1422888595707 2 2" xfId="2217"/>
    <cellStyle name="style1422888595707 2 2 2" xfId="2218"/>
    <cellStyle name="style1422888595707 2 3" xfId="2219"/>
    <cellStyle name="style1422888595707 2 3 2" xfId="2220"/>
    <cellStyle name="style1422888595707 2 4" xfId="2221"/>
    <cellStyle name="style1422888595707 3" xfId="2222"/>
    <cellStyle name="style1422888595707 3 2" xfId="2223"/>
    <cellStyle name="style1422888595707 4" xfId="2224"/>
    <cellStyle name="style1422888595707 4 2" xfId="2225"/>
    <cellStyle name="style1422888595707 5" xfId="2226"/>
    <cellStyle name="style1422888595750" xfId="2227"/>
    <cellStyle name="style1422888595750 2" xfId="2228"/>
    <cellStyle name="style1422888595750 2 2" xfId="2229"/>
    <cellStyle name="style1422888595750 2 2 2" xfId="2230"/>
    <cellStyle name="style1422888595750 2 3" xfId="2231"/>
    <cellStyle name="style1422888595750 2 3 2" xfId="2232"/>
    <cellStyle name="style1422888595750 2 4" xfId="2233"/>
    <cellStyle name="style1422888595750 3" xfId="2234"/>
    <cellStyle name="style1422888595750 3 2" xfId="2235"/>
    <cellStyle name="style1422888595750 4" xfId="2236"/>
    <cellStyle name="style1422888595750 4 2" xfId="2237"/>
    <cellStyle name="style1422888595750 5" xfId="2238"/>
    <cellStyle name="style1422888595792" xfId="2239"/>
    <cellStyle name="style1422888595792 2" xfId="2240"/>
    <cellStyle name="style1422888595792 2 2" xfId="2241"/>
    <cellStyle name="style1422888595792 2 2 2" xfId="2242"/>
    <cellStyle name="style1422888595792 2 3" xfId="2243"/>
    <cellStyle name="style1422888595792 2 3 2" xfId="2244"/>
    <cellStyle name="style1422888595792 2 4" xfId="2245"/>
    <cellStyle name="style1422888595792 3" xfId="2246"/>
    <cellStyle name="style1422888595792 3 2" xfId="2247"/>
    <cellStyle name="style1422888595792 4" xfId="2248"/>
    <cellStyle name="style1422888595792 4 2" xfId="2249"/>
    <cellStyle name="style1422888595792 5" xfId="2250"/>
    <cellStyle name="style1422888595834" xfId="2251"/>
    <cellStyle name="style1422888595834 2" xfId="2252"/>
    <cellStyle name="style1422888595834 2 2" xfId="2253"/>
    <cellStyle name="style1422888595834 2 2 2" xfId="2254"/>
    <cellStyle name="style1422888595834 2 3" xfId="2255"/>
    <cellStyle name="style1422888595834 2 3 2" xfId="2256"/>
    <cellStyle name="style1422888595834 2 4" xfId="2257"/>
    <cellStyle name="style1422888595834 3" xfId="2258"/>
    <cellStyle name="style1422888595834 3 2" xfId="2259"/>
    <cellStyle name="style1422888595834 4" xfId="2260"/>
    <cellStyle name="style1422888595834 4 2" xfId="2261"/>
    <cellStyle name="style1422888595834 5" xfId="2262"/>
    <cellStyle name="style1422888595877" xfId="2263"/>
    <cellStyle name="style1422888595877 2" xfId="2264"/>
    <cellStyle name="style1422888595877 2 2" xfId="2265"/>
    <cellStyle name="style1422888595877 2 2 2" xfId="2266"/>
    <cellStyle name="style1422888595877 2 3" xfId="2267"/>
    <cellStyle name="style1422888595877 2 3 2" xfId="2268"/>
    <cellStyle name="style1422888595877 2 4" xfId="2269"/>
    <cellStyle name="style1422888595877 3" xfId="2270"/>
    <cellStyle name="style1422888595877 3 2" xfId="2271"/>
    <cellStyle name="style1422888595877 4" xfId="2272"/>
    <cellStyle name="style1422888595877 4 2" xfId="2273"/>
    <cellStyle name="style1422888595877 5" xfId="2274"/>
    <cellStyle name="style1422888595919" xfId="2275"/>
    <cellStyle name="style1422888595919 2" xfId="2276"/>
    <cellStyle name="style1422888595919 2 2" xfId="2277"/>
    <cellStyle name="style1422888595919 2 2 2" xfId="2278"/>
    <cellStyle name="style1422888595919 2 3" xfId="2279"/>
    <cellStyle name="style1422888595919 2 3 2" xfId="2280"/>
    <cellStyle name="style1422888595919 2 4" xfId="2281"/>
    <cellStyle name="style1422888595919 3" xfId="2282"/>
    <cellStyle name="style1422888595919 3 2" xfId="2283"/>
    <cellStyle name="style1422888595919 4" xfId="2284"/>
    <cellStyle name="style1422888595919 4 2" xfId="2285"/>
    <cellStyle name="style1422888595919 5" xfId="2286"/>
    <cellStyle name="style1422888595953" xfId="2287"/>
    <cellStyle name="style1422888595953 2" xfId="2288"/>
    <cellStyle name="style1422888595953 2 2" xfId="2289"/>
    <cellStyle name="style1422888595953 2 2 2" xfId="2290"/>
    <cellStyle name="style1422888595953 2 3" xfId="2291"/>
    <cellStyle name="style1422888595953 2 3 2" xfId="2292"/>
    <cellStyle name="style1422888595953 2 4" xfId="2293"/>
    <cellStyle name="style1422888595953 3" xfId="2294"/>
    <cellStyle name="style1422888595953 3 2" xfId="2295"/>
    <cellStyle name="style1422888595953 4" xfId="2296"/>
    <cellStyle name="style1422888595953 4 2" xfId="2297"/>
    <cellStyle name="style1422888595953 5" xfId="2298"/>
    <cellStyle name="style1422888595987" xfId="2299"/>
    <cellStyle name="style1422888595987 2" xfId="2300"/>
    <cellStyle name="style1422888595987 2 2" xfId="2301"/>
    <cellStyle name="style1422888595987 2 2 2" xfId="2302"/>
    <cellStyle name="style1422888595987 2 3" xfId="2303"/>
    <cellStyle name="style1422888595987 2 3 2" xfId="2304"/>
    <cellStyle name="style1422888595987 2 4" xfId="2305"/>
    <cellStyle name="style1422888595987 3" xfId="2306"/>
    <cellStyle name="style1422888595987 3 2" xfId="2307"/>
    <cellStyle name="style1422888595987 4" xfId="2308"/>
    <cellStyle name="style1422888595987 4 2" xfId="2309"/>
    <cellStyle name="style1422888595987 5" xfId="2310"/>
    <cellStyle name="style1422888596113" xfId="2311"/>
    <cellStyle name="style1422888596113 2" xfId="2312"/>
    <cellStyle name="style1422888596113 2 2" xfId="2313"/>
    <cellStyle name="style1422888596113 2 2 2" xfId="2314"/>
    <cellStyle name="style1422888596113 2 3" xfId="2315"/>
    <cellStyle name="style1422888596113 2 3 2" xfId="2316"/>
    <cellStyle name="style1422888596113 2 4" xfId="2317"/>
    <cellStyle name="style1422888596113 3" xfId="2318"/>
    <cellStyle name="style1422888596113 3 2" xfId="2319"/>
    <cellStyle name="style1422888596113 4" xfId="2320"/>
    <cellStyle name="style1422888596113 4 2" xfId="2321"/>
    <cellStyle name="style1422888596113 5" xfId="2322"/>
    <cellStyle name="style1422888596148" xfId="2323"/>
    <cellStyle name="style1422888596148 2" xfId="2324"/>
    <cellStyle name="style1422888596148 2 2" xfId="2325"/>
    <cellStyle name="style1422888596148 2 2 2" xfId="2326"/>
    <cellStyle name="style1422888596148 2 3" xfId="2327"/>
    <cellStyle name="style1422888596148 2 3 2" xfId="2328"/>
    <cellStyle name="style1422888596148 2 4" xfId="2329"/>
    <cellStyle name="style1422888596148 3" xfId="2330"/>
    <cellStyle name="style1422888596148 3 2" xfId="2331"/>
    <cellStyle name="style1422888596148 4" xfId="2332"/>
    <cellStyle name="style1422888596148 4 2" xfId="2333"/>
    <cellStyle name="style1422888596148 5" xfId="2334"/>
    <cellStyle name="style1422888596188" xfId="2335"/>
    <cellStyle name="style1422888596188 2" xfId="2336"/>
    <cellStyle name="style1422888596188 2 2" xfId="2337"/>
    <cellStyle name="style1422888596188 2 2 2" xfId="2338"/>
    <cellStyle name="style1422888596188 2 3" xfId="2339"/>
    <cellStyle name="style1422888596188 2 3 2" xfId="2340"/>
    <cellStyle name="style1422888596188 2 4" xfId="2341"/>
    <cellStyle name="style1422888596188 3" xfId="2342"/>
    <cellStyle name="style1422888596188 3 2" xfId="2343"/>
    <cellStyle name="style1422888596188 4" xfId="2344"/>
    <cellStyle name="style1422888596188 4 2" xfId="2345"/>
    <cellStyle name="style1422888596188 5" xfId="2346"/>
    <cellStyle name="style1422888596222" xfId="2347"/>
    <cellStyle name="style1422888596222 2" xfId="2348"/>
    <cellStyle name="style1422888596222 2 2" xfId="2349"/>
    <cellStyle name="style1422888596222 2 2 2" xfId="2350"/>
    <cellStyle name="style1422888596222 2 3" xfId="2351"/>
    <cellStyle name="style1422888596222 2 3 2" xfId="2352"/>
    <cellStyle name="style1422888596222 2 4" xfId="2353"/>
    <cellStyle name="style1422888596222 3" xfId="2354"/>
    <cellStyle name="style1422888596222 3 2" xfId="2355"/>
    <cellStyle name="style1422888596222 4" xfId="2356"/>
    <cellStyle name="style1422888596222 4 2" xfId="2357"/>
    <cellStyle name="style1422888596222 5" xfId="2358"/>
    <cellStyle name="style1422888596254" xfId="2359"/>
    <cellStyle name="style1422888596254 2" xfId="2360"/>
    <cellStyle name="style1422888596254 2 2" xfId="2361"/>
    <cellStyle name="style1422888596254 2 2 2" xfId="2362"/>
    <cellStyle name="style1422888596254 2 3" xfId="2363"/>
    <cellStyle name="style1422888596254 2 3 2" xfId="2364"/>
    <cellStyle name="style1422888596254 2 4" xfId="2365"/>
    <cellStyle name="style1422888596254 3" xfId="2366"/>
    <cellStyle name="style1422888596254 3 2" xfId="2367"/>
    <cellStyle name="style1422888596254 4" xfId="2368"/>
    <cellStyle name="style1422888596254 4 2" xfId="2369"/>
    <cellStyle name="style1422888596254 5" xfId="2370"/>
    <cellStyle name="style1422888596287" xfId="2371"/>
    <cellStyle name="style1422888596287 2" xfId="2372"/>
    <cellStyle name="style1422888596287 2 2" xfId="2373"/>
    <cellStyle name="style1422888596287 2 2 2" xfId="2374"/>
    <cellStyle name="style1422888596287 2 3" xfId="2375"/>
    <cellStyle name="style1422888596287 2 3 2" xfId="2376"/>
    <cellStyle name="style1422888596287 2 4" xfId="2377"/>
    <cellStyle name="style1422888596287 3" xfId="2378"/>
    <cellStyle name="style1422888596287 3 2" xfId="2379"/>
    <cellStyle name="style1422888596287 4" xfId="2380"/>
    <cellStyle name="style1422888596287 4 2" xfId="2381"/>
    <cellStyle name="style1422888596287 5" xfId="2382"/>
    <cellStyle name="style1422888596323" xfId="2383"/>
    <cellStyle name="style1422888596323 2" xfId="2384"/>
    <cellStyle name="style1422888596323 2 2" xfId="2385"/>
    <cellStyle name="style1422888596323 2 2 2" xfId="2386"/>
    <cellStyle name="style1422888596323 2 3" xfId="2387"/>
    <cellStyle name="style1422888596323 2 3 2" xfId="2388"/>
    <cellStyle name="style1422888596323 2 4" xfId="2389"/>
    <cellStyle name="style1422888596323 3" xfId="2390"/>
    <cellStyle name="style1422888596323 3 2" xfId="2391"/>
    <cellStyle name="style1422888596323 4" xfId="2392"/>
    <cellStyle name="style1422888596323 4 2" xfId="2393"/>
    <cellStyle name="style1422888596323 5" xfId="2394"/>
    <cellStyle name="style1422888596356" xfId="2395"/>
    <cellStyle name="style1422888596356 2" xfId="2396"/>
    <cellStyle name="style1422888596356 2 2" xfId="2397"/>
    <cellStyle name="style1422888596356 2 2 2" xfId="2398"/>
    <cellStyle name="style1422888596356 2 3" xfId="2399"/>
    <cellStyle name="style1422888596356 2 3 2" xfId="2400"/>
    <cellStyle name="style1422888596356 2 4" xfId="2401"/>
    <cellStyle name="style1422888596356 3" xfId="2402"/>
    <cellStyle name="style1422888596356 3 2" xfId="2403"/>
    <cellStyle name="style1422888596356 4" xfId="2404"/>
    <cellStyle name="style1422888596356 4 2" xfId="2405"/>
    <cellStyle name="style1422888596356 5" xfId="2406"/>
    <cellStyle name="style1422888596388" xfId="2407"/>
    <cellStyle name="style1422888596388 2" xfId="2408"/>
    <cellStyle name="style1422888596388 2 2" xfId="2409"/>
    <cellStyle name="style1422888596388 2 2 2" xfId="2410"/>
    <cellStyle name="style1422888596388 2 3" xfId="2411"/>
    <cellStyle name="style1422888596388 2 3 2" xfId="2412"/>
    <cellStyle name="style1422888596388 2 4" xfId="2413"/>
    <cellStyle name="style1422888596388 3" xfId="2414"/>
    <cellStyle name="style1422888596388 3 2" xfId="2415"/>
    <cellStyle name="style1422888596388 4" xfId="2416"/>
    <cellStyle name="style1422888596388 4 2" xfId="2417"/>
    <cellStyle name="style1422888596388 5" xfId="2418"/>
    <cellStyle name="style1422888596425" xfId="2419"/>
    <cellStyle name="style1422888596425 2" xfId="2420"/>
    <cellStyle name="style1422888596425 2 2" xfId="2421"/>
    <cellStyle name="style1422888596425 2 2 2" xfId="2422"/>
    <cellStyle name="style1422888596425 2 3" xfId="2423"/>
    <cellStyle name="style1422888596425 2 3 2" xfId="2424"/>
    <cellStyle name="style1422888596425 2 4" xfId="2425"/>
    <cellStyle name="style1422888596425 3" xfId="2426"/>
    <cellStyle name="style1422888596425 3 2" xfId="2427"/>
    <cellStyle name="style1422888596425 4" xfId="2428"/>
    <cellStyle name="style1422888596425 4 2" xfId="2429"/>
    <cellStyle name="style1422888596425 5" xfId="2430"/>
    <cellStyle name="style1422888596473" xfId="2431"/>
    <cellStyle name="style1422888596473 2" xfId="2432"/>
    <cellStyle name="style1422888596473 2 2" xfId="2433"/>
    <cellStyle name="style1422888596473 2 2 2" xfId="2434"/>
    <cellStyle name="style1422888596473 2 3" xfId="2435"/>
    <cellStyle name="style1422888596473 2 3 2" xfId="2436"/>
    <cellStyle name="style1422888596473 2 4" xfId="2437"/>
    <cellStyle name="style1422888596473 3" xfId="2438"/>
    <cellStyle name="style1422888596473 3 2" xfId="2439"/>
    <cellStyle name="style1422888596473 4" xfId="2440"/>
    <cellStyle name="style1422888596473 4 2" xfId="2441"/>
    <cellStyle name="style1422888596473 5" xfId="2442"/>
    <cellStyle name="style1422888596546" xfId="2443"/>
    <cellStyle name="style1422888596546 2" xfId="2444"/>
    <cellStyle name="style1422888596546 2 2" xfId="2445"/>
    <cellStyle name="style1422888596546 2 2 2" xfId="2446"/>
    <cellStyle name="style1422888596546 2 3" xfId="2447"/>
    <cellStyle name="style1422888596546 2 3 2" xfId="2448"/>
    <cellStyle name="style1422888596546 2 4" xfId="2449"/>
    <cellStyle name="style1422888596546 3" xfId="2450"/>
    <cellStyle name="style1422888596546 3 2" xfId="2451"/>
    <cellStyle name="style1422888596546 4" xfId="2452"/>
    <cellStyle name="style1422888596546 4 2" xfId="2453"/>
    <cellStyle name="style1422888596546 5" xfId="2454"/>
    <cellStyle name="style1422888596639" xfId="2455"/>
    <cellStyle name="style1422888596639 2" xfId="2456"/>
    <cellStyle name="style1422888596639 2 2" xfId="2457"/>
    <cellStyle name="style1422888596639 2 2 2" xfId="2458"/>
    <cellStyle name="style1422888596639 2 3" xfId="2459"/>
    <cellStyle name="style1422888596639 2 3 2" xfId="2460"/>
    <cellStyle name="style1422888596639 2 4" xfId="2461"/>
    <cellStyle name="style1422888596639 3" xfId="2462"/>
    <cellStyle name="style1422888596639 3 2" xfId="2463"/>
    <cellStyle name="style1422888596639 4" xfId="2464"/>
    <cellStyle name="style1422888596639 4 2" xfId="2465"/>
    <cellStyle name="style1422888596639 5" xfId="2466"/>
    <cellStyle name="style1422888596674" xfId="2467"/>
    <cellStyle name="style1422888596674 2" xfId="2468"/>
    <cellStyle name="style1422888596674 2 2" xfId="2469"/>
    <cellStyle name="style1422888596674 2 2 2" xfId="2470"/>
    <cellStyle name="style1422888596674 2 3" xfId="2471"/>
    <cellStyle name="style1422888596674 2 3 2" xfId="2472"/>
    <cellStyle name="style1422888596674 2 4" xfId="2473"/>
    <cellStyle name="style1422888596674 3" xfId="2474"/>
    <cellStyle name="style1422888596674 3 2" xfId="2475"/>
    <cellStyle name="style1422888596674 4" xfId="2476"/>
    <cellStyle name="style1422888596674 4 2" xfId="2477"/>
    <cellStyle name="style1422888596674 5" xfId="2478"/>
    <cellStyle name="style1422888596709" xfId="2479"/>
    <cellStyle name="style1422888596709 2" xfId="2480"/>
    <cellStyle name="style1422888596709 2 2" xfId="2481"/>
    <cellStyle name="style1422888596709 2 2 2" xfId="2482"/>
    <cellStyle name="style1422888596709 2 3" xfId="2483"/>
    <cellStyle name="style1422888596709 2 3 2" xfId="2484"/>
    <cellStyle name="style1422888596709 2 4" xfId="2485"/>
    <cellStyle name="style1422888596709 3" xfId="2486"/>
    <cellStyle name="style1422888596709 3 2" xfId="2487"/>
    <cellStyle name="style1422888596709 4" xfId="2488"/>
    <cellStyle name="style1422888596709 4 2" xfId="2489"/>
    <cellStyle name="style1422888596709 5" xfId="2490"/>
    <cellStyle name="style1422888596744" xfId="2491"/>
    <cellStyle name="style1422888596744 2" xfId="2492"/>
    <cellStyle name="style1422888596744 2 2" xfId="2493"/>
    <cellStyle name="style1422888596744 2 2 2" xfId="2494"/>
    <cellStyle name="style1422888596744 2 3" xfId="2495"/>
    <cellStyle name="style1422888596744 2 3 2" xfId="2496"/>
    <cellStyle name="style1422888596744 2 4" xfId="2497"/>
    <cellStyle name="style1422888596744 3" xfId="2498"/>
    <cellStyle name="style1422888596744 3 2" xfId="2499"/>
    <cellStyle name="style1422888596744 4" xfId="2500"/>
    <cellStyle name="style1422888596744 4 2" xfId="2501"/>
    <cellStyle name="style1422888596744 5" xfId="2502"/>
    <cellStyle name="style1422888596778" xfId="2503"/>
    <cellStyle name="style1422888596778 2" xfId="2504"/>
    <cellStyle name="style1422888596778 2 2" xfId="2505"/>
    <cellStyle name="style1422888596778 2 2 2" xfId="2506"/>
    <cellStyle name="style1422888596778 2 3" xfId="2507"/>
    <cellStyle name="style1422888596778 2 3 2" xfId="2508"/>
    <cellStyle name="style1422888596778 2 4" xfId="2509"/>
    <cellStyle name="style1422888596778 3" xfId="2510"/>
    <cellStyle name="style1422888596778 3 2" xfId="2511"/>
    <cellStyle name="style1422888596778 4" xfId="2512"/>
    <cellStyle name="style1422888596778 4 2" xfId="2513"/>
    <cellStyle name="style1422888596778 5" xfId="2514"/>
    <cellStyle name="style1422888596811" xfId="2515"/>
    <cellStyle name="style1422888596811 2" xfId="2516"/>
    <cellStyle name="style1422888596811 2 2" xfId="2517"/>
    <cellStyle name="style1422888596811 2 2 2" xfId="2518"/>
    <cellStyle name="style1422888596811 2 3" xfId="2519"/>
    <cellStyle name="style1422888596811 2 3 2" xfId="2520"/>
    <cellStyle name="style1422888596811 2 4" xfId="2521"/>
    <cellStyle name="style1422888596811 3" xfId="2522"/>
    <cellStyle name="style1422888596811 3 2" xfId="2523"/>
    <cellStyle name="style1422888596811 4" xfId="2524"/>
    <cellStyle name="style1422888596811 4 2" xfId="2525"/>
    <cellStyle name="style1422888596811 5" xfId="2526"/>
    <cellStyle name="style1422888596853" xfId="2527"/>
    <cellStyle name="style1422888596853 2" xfId="2528"/>
    <cellStyle name="style1422888596853 2 2" xfId="2529"/>
    <cellStyle name="style1422888596853 2 2 2" xfId="2530"/>
    <cellStyle name="style1422888596853 2 3" xfId="2531"/>
    <cellStyle name="style1422888596853 2 3 2" xfId="2532"/>
    <cellStyle name="style1422888596853 2 4" xfId="2533"/>
    <cellStyle name="style1422888596853 3" xfId="2534"/>
    <cellStyle name="style1422888596853 3 2" xfId="2535"/>
    <cellStyle name="style1422888596853 4" xfId="2536"/>
    <cellStyle name="style1422888596853 4 2" xfId="2537"/>
    <cellStyle name="style1422888596853 5" xfId="2538"/>
    <cellStyle name="style1422888596887" xfId="2539"/>
    <cellStyle name="style1422888596887 2" xfId="2540"/>
    <cellStyle name="style1422888596887 2 2" xfId="2541"/>
    <cellStyle name="style1422888596887 2 2 2" xfId="2542"/>
    <cellStyle name="style1422888596887 2 3" xfId="2543"/>
    <cellStyle name="style1422888596887 2 3 2" xfId="2544"/>
    <cellStyle name="style1422888596887 2 4" xfId="2545"/>
    <cellStyle name="style1422888596887 3" xfId="2546"/>
    <cellStyle name="style1422888596887 3 2" xfId="2547"/>
    <cellStyle name="style1422888596887 4" xfId="2548"/>
    <cellStyle name="style1422888596887 4 2" xfId="2549"/>
    <cellStyle name="style1422888596887 5" xfId="2550"/>
    <cellStyle name="style1422888596920" xfId="2551"/>
    <cellStyle name="style1422888596920 2" xfId="2552"/>
    <cellStyle name="style1422888596920 2 2" xfId="2553"/>
    <cellStyle name="style1422888596920 2 2 2" xfId="2554"/>
    <cellStyle name="style1422888596920 2 3" xfId="2555"/>
    <cellStyle name="style1422888596920 2 3 2" xfId="2556"/>
    <cellStyle name="style1422888596920 2 4" xfId="2557"/>
    <cellStyle name="style1422888596920 3" xfId="2558"/>
    <cellStyle name="style1422888596920 3 2" xfId="2559"/>
    <cellStyle name="style1422888596920 4" xfId="2560"/>
    <cellStyle name="style1422888596920 4 2" xfId="2561"/>
    <cellStyle name="style1422888596920 5" xfId="2562"/>
    <cellStyle name="style1422888597025" xfId="2563"/>
    <cellStyle name="style1422888597025 2" xfId="2564"/>
    <cellStyle name="style1422888597025 2 2" xfId="2565"/>
    <cellStyle name="style1422888597025 2 2 2" xfId="2566"/>
    <cellStyle name="style1422888597025 2 3" xfId="2567"/>
    <cellStyle name="style1422888597025 2 3 2" xfId="2568"/>
    <cellStyle name="style1422888597025 2 4" xfId="2569"/>
    <cellStyle name="style1422888597025 3" xfId="2570"/>
    <cellStyle name="style1422888597025 3 2" xfId="2571"/>
    <cellStyle name="style1422888597025 4" xfId="2572"/>
    <cellStyle name="style1422888597025 4 2" xfId="2573"/>
    <cellStyle name="style1422888597025 5" xfId="2574"/>
    <cellStyle name="style1422888597060" xfId="2575"/>
    <cellStyle name="style1422888597060 2" xfId="2576"/>
    <cellStyle name="style1422888597060 2 2" xfId="2577"/>
    <cellStyle name="style1422888597060 2 2 2" xfId="2578"/>
    <cellStyle name="style1422888597060 2 3" xfId="2579"/>
    <cellStyle name="style1422888597060 2 3 2" xfId="2580"/>
    <cellStyle name="style1422888597060 2 4" xfId="2581"/>
    <cellStyle name="style1422888597060 3" xfId="2582"/>
    <cellStyle name="style1422888597060 3 2" xfId="2583"/>
    <cellStyle name="style1422888597060 4" xfId="2584"/>
    <cellStyle name="style1422888597060 4 2" xfId="2585"/>
    <cellStyle name="style1422888597060 5" xfId="2586"/>
    <cellStyle name="style1422888597093" xfId="2587"/>
    <cellStyle name="style1422888597093 2" xfId="2588"/>
    <cellStyle name="style1422888597093 2 2" xfId="2589"/>
    <cellStyle name="style1422888597093 2 2 2" xfId="2590"/>
    <cellStyle name="style1422888597093 2 3" xfId="2591"/>
    <cellStyle name="style1422888597093 2 3 2" xfId="2592"/>
    <cellStyle name="style1422888597093 2 4" xfId="2593"/>
    <cellStyle name="style1422888597093 3" xfId="2594"/>
    <cellStyle name="style1422888597093 3 2" xfId="2595"/>
    <cellStyle name="style1422888597093 4" xfId="2596"/>
    <cellStyle name="style1422888597093 4 2" xfId="2597"/>
    <cellStyle name="style1422888597093 5" xfId="2598"/>
    <cellStyle name="style1422888597207" xfId="2599"/>
    <cellStyle name="style1422888597207 2" xfId="2600"/>
    <cellStyle name="style1422888597207 2 2" xfId="2601"/>
    <cellStyle name="style1422888597207 2 2 2" xfId="2602"/>
    <cellStyle name="style1422888597207 2 3" xfId="2603"/>
    <cellStyle name="style1422888597207 2 3 2" xfId="2604"/>
    <cellStyle name="style1422888597207 2 4" xfId="2605"/>
    <cellStyle name="style1422888597207 3" xfId="2606"/>
    <cellStyle name="style1422888597207 3 2" xfId="2607"/>
    <cellStyle name="style1422888597207 4" xfId="2608"/>
    <cellStyle name="style1422888597207 4 2" xfId="2609"/>
    <cellStyle name="style1422888597207 5" xfId="2610"/>
    <cellStyle name="style1422888597249" xfId="2611"/>
    <cellStyle name="style1422888597249 2" xfId="2612"/>
    <cellStyle name="style1422888597249 2 2" xfId="2613"/>
    <cellStyle name="style1422888597249 2 2 2" xfId="2614"/>
    <cellStyle name="style1422888597249 2 3" xfId="2615"/>
    <cellStyle name="style1422888597249 2 3 2" xfId="2616"/>
    <cellStyle name="style1422888597249 2 4" xfId="2617"/>
    <cellStyle name="style1422888597249 3" xfId="2618"/>
    <cellStyle name="style1422888597249 3 2" xfId="2619"/>
    <cellStyle name="style1422888597249 4" xfId="2620"/>
    <cellStyle name="style1422888597249 4 2" xfId="2621"/>
    <cellStyle name="style1422888597249 5" xfId="2622"/>
    <cellStyle name="style1422888597294" xfId="2623"/>
    <cellStyle name="style1422888597294 2" xfId="2624"/>
    <cellStyle name="style1422888597294 2 2" xfId="2625"/>
    <cellStyle name="style1422888597294 2 2 2" xfId="2626"/>
    <cellStyle name="style1422888597294 2 3" xfId="2627"/>
    <cellStyle name="style1422888597294 2 3 2" xfId="2628"/>
    <cellStyle name="style1422888597294 2 4" xfId="2629"/>
    <cellStyle name="style1422888597294 3" xfId="2630"/>
    <cellStyle name="style1422888597294 3 2" xfId="2631"/>
    <cellStyle name="style1422888597294 4" xfId="2632"/>
    <cellStyle name="style1422888597294 4 2" xfId="2633"/>
    <cellStyle name="style1422888597294 5" xfId="2634"/>
    <cellStyle name="style1422888597338" xfId="2635"/>
    <cellStyle name="style1422888597338 2" xfId="2636"/>
    <cellStyle name="style1422888597338 2 2" xfId="2637"/>
    <cellStyle name="style1422888597338 2 2 2" xfId="2638"/>
    <cellStyle name="style1422888597338 2 3" xfId="2639"/>
    <cellStyle name="style1422888597338 2 3 2" xfId="2640"/>
    <cellStyle name="style1422888597338 2 4" xfId="2641"/>
    <cellStyle name="style1422888597338 3" xfId="2642"/>
    <cellStyle name="style1422888597338 3 2" xfId="2643"/>
    <cellStyle name="style1422888597338 4" xfId="2644"/>
    <cellStyle name="style1422888597338 4 2" xfId="2645"/>
    <cellStyle name="style1422888597338 5" xfId="2646"/>
    <cellStyle name="style1422888597376" xfId="2647"/>
    <cellStyle name="style1422888597376 2" xfId="2648"/>
    <cellStyle name="style1422888597376 2 2" xfId="2649"/>
    <cellStyle name="style1422888597376 2 2 2" xfId="2650"/>
    <cellStyle name="style1422888597376 2 3" xfId="2651"/>
    <cellStyle name="style1422888597376 2 3 2" xfId="2652"/>
    <cellStyle name="style1422888597376 2 4" xfId="2653"/>
    <cellStyle name="style1422888597376 3" xfId="2654"/>
    <cellStyle name="style1422888597376 3 2" xfId="2655"/>
    <cellStyle name="style1422888597376 4" xfId="2656"/>
    <cellStyle name="style1422888597376 4 2" xfId="2657"/>
    <cellStyle name="style1422888597376 5" xfId="2658"/>
    <cellStyle name="style1422888597476" xfId="2659"/>
    <cellStyle name="style1422888597476 2" xfId="2660"/>
    <cellStyle name="style1422888597476 2 2" xfId="2661"/>
    <cellStyle name="style1422888597476 2 2 2" xfId="2662"/>
    <cellStyle name="style1422888597476 2 3" xfId="2663"/>
    <cellStyle name="style1422888597476 2 3 2" xfId="2664"/>
    <cellStyle name="style1422888597476 2 4" xfId="2665"/>
    <cellStyle name="style1422888597476 3" xfId="2666"/>
    <cellStyle name="style1422888597476 3 2" xfId="2667"/>
    <cellStyle name="style1422888597476 4" xfId="2668"/>
    <cellStyle name="style1422888597476 4 2" xfId="2669"/>
    <cellStyle name="style1422888597476 5" xfId="2670"/>
    <cellStyle name="style1422888597513" xfId="2671"/>
    <cellStyle name="style1422888597513 2" xfId="2672"/>
    <cellStyle name="style1422888597513 2 2" xfId="2673"/>
    <cellStyle name="style1422888597513 2 2 2" xfId="2674"/>
    <cellStyle name="style1422888597513 2 3" xfId="2675"/>
    <cellStyle name="style1422888597513 2 3 2" xfId="2676"/>
    <cellStyle name="style1422888597513 2 4" xfId="2677"/>
    <cellStyle name="style1422888597513 3" xfId="2678"/>
    <cellStyle name="style1422888597513 3 2" xfId="2679"/>
    <cellStyle name="style1422888597513 4" xfId="2680"/>
    <cellStyle name="style1422888597513 4 2" xfId="2681"/>
    <cellStyle name="style1422888597513 5" xfId="2682"/>
    <cellStyle name="style1422888597556" xfId="2683"/>
    <cellStyle name="style1422888597556 2" xfId="2684"/>
    <cellStyle name="style1422888597556 2 2" xfId="2685"/>
    <cellStyle name="style1422888597556 2 2 2" xfId="2686"/>
    <cellStyle name="style1422888597556 2 3" xfId="2687"/>
    <cellStyle name="style1422888597556 2 3 2" xfId="2688"/>
    <cellStyle name="style1422888597556 2 4" xfId="2689"/>
    <cellStyle name="style1422888597556 3" xfId="2690"/>
    <cellStyle name="style1422888597556 3 2" xfId="2691"/>
    <cellStyle name="style1422888597556 4" xfId="2692"/>
    <cellStyle name="style1422888597556 4 2" xfId="2693"/>
    <cellStyle name="style1422888597556 5" xfId="2694"/>
    <cellStyle name="style1422888597589" xfId="2695"/>
    <cellStyle name="style1422888597589 2" xfId="2696"/>
    <cellStyle name="style1422888597589 2 2" xfId="2697"/>
    <cellStyle name="style1422888597589 2 2 2" xfId="2698"/>
    <cellStyle name="style1422888597589 2 3" xfId="2699"/>
    <cellStyle name="style1422888597589 2 3 2" xfId="2700"/>
    <cellStyle name="style1422888597589 2 4" xfId="2701"/>
    <cellStyle name="style1422888597589 3" xfId="2702"/>
    <cellStyle name="style1422888597589 3 2" xfId="2703"/>
    <cellStyle name="style1422888597589 4" xfId="2704"/>
    <cellStyle name="style1422888597589 4 2" xfId="2705"/>
    <cellStyle name="style1422888597589 5" xfId="2706"/>
    <cellStyle name="style1422888597819" xfId="2707"/>
    <cellStyle name="style1422888597819 2" xfId="2708"/>
    <cellStyle name="style1422888597819 2 2" xfId="2709"/>
    <cellStyle name="style1422888597819 2 2 2" xfId="2710"/>
    <cellStyle name="style1422888597819 2 3" xfId="2711"/>
    <cellStyle name="style1422888597819 2 3 2" xfId="2712"/>
    <cellStyle name="style1422888597819 2 4" xfId="2713"/>
    <cellStyle name="style1422888597819 3" xfId="2714"/>
    <cellStyle name="style1422888597819 3 2" xfId="2715"/>
    <cellStyle name="style1422888597819 4" xfId="2716"/>
    <cellStyle name="style1422888597819 4 2" xfId="2717"/>
    <cellStyle name="style1422888597819 5" xfId="2718"/>
    <cellStyle name="style1422888597852" xfId="2719"/>
    <cellStyle name="style1422888597852 2" xfId="2720"/>
    <cellStyle name="style1422888597852 2 2" xfId="2721"/>
    <cellStyle name="style1422888597852 2 2 2" xfId="2722"/>
    <cellStyle name="style1422888597852 2 3" xfId="2723"/>
    <cellStyle name="style1422888597852 2 3 2" xfId="2724"/>
    <cellStyle name="style1422888597852 2 4" xfId="2725"/>
    <cellStyle name="style1422888597852 3" xfId="2726"/>
    <cellStyle name="style1422888597852 3 2" xfId="2727"/>
    <cellStyle name="style1422888597852 4" xfId="2728"/>
    <cellStyle name="style1422888597852 4 2" xfId="2729"/>
    <cellStyle name="style1422888597852 5" xfId="2730"/>
    <cellStyle name="style1422888598096" xfId="2731"/>
    <cellStyle name="style1422888598096 2" xfId="2732"/>
    <cellStyle name="style1422888598096 2 2" xfId="2733"/>
    <cellStyle name="style1422888598096 2 2 2" xfId="2734"/>
    <cellStyle name="style1422888598096 2 3" xfId="2735"/>
    <cellStyle name="style1422888598096 2 3 2" xfId="2736"/>
    <cellStyle name="style1422888598096 2 4" xfId="2737"/>
    <cellStyle name="style1422888598096 3" xfId="2738"/>
    <cellStyle name="style1422888598096 3 2" xfId="2739"/>
    <cellStyle name="style1422888598096 4" xfId="2740"/>
    <cellStyle name="style1422888598096 4 2" xfId="2741"/>
    <cellStyle name="style1422888598096 5" xfId="2742"/>
    <cellStyle name="style1422888598129" xfId="2743"/>
    <cellStyle name="style1422888598129 2" xfId="2744"/>
    <cellStyle name="style1422888598129 2 2" xfId="2745"/>
    <cellStyle name="style1422888598129 2 2 2" xfId="2746"/>
    <cellStyle name="style1422888598129 2 3" xfId="2747"/>
    <cellStyle name="style1422888598129 2 3 2" xfId="2748"/>
    <cellStyle name="style1422888598129 2 4" xfId="2749"/>
    <cellStyle name="style1422888598129 3" xfId="2750"/>
    <cellStyle name="style1422888598129 3 2" xfId="2751"/>
    <cellStyle name="style1422888598129 4" xfId="2752"/>
    <cellStyle name="style1422888598129 4 2" xfId="2753"/>
    <cellStyle name="style1422888598129 5" xfId="2754"/>
    <cellStyle name="style1422888598351" xfId="2755"/>
    <cellStyle name="style1422888598351 2" xfId="2756"/>
    <cellStyle name="style1422888598351 2 2" xfId="2757"/>
    <cellStyle name="style1422888598351 2 2 2" xfId="2758"/>
    <cellStyle name="style1422888598351 2 3" xfId="2759"/>
    <cellStyle name="style1422888598351 2 3 2" xfId="2760"/>
    <cellStyle name="style1422888598351 2 4" xfId="2761"/>
    <cellStyle name="style1422888598351 3" xfId="2762"/>
    <cellStyle name="style1422888598351 3 2" xfId="2763"/>
    <cellStyle name="style1422888598351 4" xfId="2764"/>
    <cellStyle name="style1422888598351 4 2" xfId="2765"/>
    <cellStyle name="style1422888598351 5" xfId="2766"/>
    <cellStyle name="style1422888598383" xfId="2767"/>
    <cellStyle name="style1422888598383 2" xfId="2768"/>
    <cellStyle name="style1422888598383 2 2" xfId="2769"/>
    <cellStyle name="style1422888598383 2 2 2" xfId="2770"/>
    <cellStyle name="style1422888598383 2 3" xfId="2771"/>
    <cellStyle name="style1422888598383 2 3 2" xfId="2772"/>
    <cellStyle name="style1422888598383 2 4" xfId="2773"/>
    <cellStyle name="style1422888598383 3" xfId="2774"/>
    <cellStyle name="style1422888598383 3 2" xfId="2775"/>
    <cellStyle name="style1422888598383 4" xfId="2776"/>
    <cellStyle name="style1422888598383 4 2" xfId="2777"/>
    <cellStyle name="style1422888598383 5" xfId="2778"/>
    <cellStyle name="style1422888598415" xfId="2779"/>
    <cellStyle name="style1422888598415 2" xfId="2780"/>
    <cellStyle name="style1422888598415 2 2" xfId="2781"/>
    <cellStyle name="style1422888598415 2 2 2" xfId="2782"/>
    <cellStyle name="style1422888598415 2 3" xfId="2783"/>
    <cellStyle name="style1422888598415 2 3 2" xfId="2784"/>
    <cellStyle name="style1422888598415 2 4" xfId="2785"/>
    <cellStyle name="style1422888598415 3" xfId="2786"/>
    <cellStyle name="style1422888598415 3 2" xfId="2787"/>
    <cellStyle name="style1422888598415 4" xfId="2788"/>
    <cellStyle name="style1422888598415 4 2" xfId="2789"/>
    <cellStyle name="style1422888598415 5" xfId="2790"/>
    <cellStyle name="style1422888598447" xfId="2791"/>
    <cellStyle name="style1422888598447 2" xfId="2792"/>
    <cellStyle name="style1422888598447 2 2" xfId="2793"/>
    <cellStyle name="style1422888598447 2 2 2" xfId="2794"/>
    <cellStyle name="style1422888598447 2 3" xfId="2795"/>
    <cellStyle name="style1422888598447 2 3 2" xfId="2796"/>
    <cellStyle name="style1422888598447 2 4" xfId="2797"/>
    <cellStyle name="style1422888598447 3" xfId="2798"/>
    <cellStyle name="style1422888598447 3 2" xfId="2799"/>
    <cellStyle name="style1422888598447 4" xfId="2800"/>
    <cellStyle name="style1422888598447 4 2" xfId="2801"/>
    <cellStyle name="style1422888598447 5" xfId="2802"/>
    <cellStyle name="style1422888598479" xfId="2803"/>
    <cellStyle name="style1422888598479 2" xfId="2804"/>
    <cellStyle name="style1422888598479 2 2" xfId="2805"/>
    <cellStyle name="style1422888598479 2 2 2" xfId="2806"/>
    <cellStyle name="style1422888598479 2 3" xfId="2807"/>
    <cellStyle name="style1422888598479 2 3 2" xfId="2808"/>
    <cellStyle name="style1422888598479 2 4" xfId="2809"/>
    <cellStyle name="style1422888598479 3" xfId="2810"/>
    <cellStyle name="style1422888598479 3 2" xfId="2811"/>
    <cellStyle name="style1422888598479 4" xfId="2812"/>
    <cellStyle name="style1422888598479 4 2" xfId="2813"/>
    <cellStyle name="style1422888598479 5" xfId="2814"/>
    <cellStyle name="style1422888599021" xfId="2815"/>
    <cellStyle name="style1422888599021 2" xfId="2816"/>
    <cellStyle name="style1422888599021 2 2" xfId="2817"/>
    <cellStyle name="style1422888599021 2 2 2" xfId="2818"/>
    <cellStyle name="style1422888599021 2 3" xfId="2819"/>
    <cellStyle name="style1422888599021 2 3 2" xfId="2820"/>
    <cellStyle name="style1422888599021 2 4" xfId="2821"/>
    <cellStyle name="style1422888599021 3" xfId="2822"/>
    <cellStyle name="style1422888599021 3 2" xfId="2823"/>
    <cellStyle name="style1422888599021 4" xfId="2824"/>
    <cellStyle name="style1422888599021 4 2" xfId="2825"/>
    <cellStyle name="style1422888599021 5" xfId="2826"/>
    <cellStyle name="style1422888599336" xfId="2827"/>
    <cellStyle name="style1422888599336 2" xfId="2828"/>
    <cellStyle name="style1422888599336 2 2" xfId="2829"/>
    <cellStyle name="style1422888599336 2 2 2" xfId="2830"/>
    <cellStyle name="style1422888599336 2 3" xfId="2831"/>
    <cellStyle name="style1422888599336 2 3 2" xfId="2832"/>
    <cellStyle name="style1422888599336 2 4" xfId="2833"/>
    <cellStyle name="style1422888599336 3" xfId="2834"/>
    <cellStyle name="style1422888599336 3 2" xfId="2835"/>
    <cellStyle name="style1422888599336 4" xfId="2836"/>
    <cellStyle name="style1422888599336 4 2" xfId="2837"/>
    <cellStyle name="style1422888599336 5" xfId="2838"/>
    <cellStyle name="style1422888599369" xfId="2839"/>
    <cellStyle name="style1422888599369 2" xfId="2840"/>
    <cellStyle name="style1422888599369 2 2" xfId="2841"/>
    <cellStyle name="style1422888599369 2 2 2" xfId="2842"/>
    <cellStyle name="style1422888599369 2 3" xfId="2843"/>
    <cellStyle name="style1422888599369 2 3 2" xfId="2844"/>
    <cellStyle name="style1422888599369 2 4" xfId="2845"/>
    <cellStyle name="style1422888599369 3" xfId="2846"/>
    <cellStyle name="style1422888599369 3 2" xfId="2847"/>
    <cellStyle name="style1422888599369 4" xfId="2848"/>
    <cellStyle name="style1422888599369 4 2" xfId="2849"/>
    <cellStyle name="style1422888599369 5" xfId="2850"/>
    <cellStyle name="style1422888599428" xfId="2851"/>
    <cellStyle name="style1422888599428 2" xfId="2852"/>
    <cellStyle name="style1422888599428 2 2" xfId="2853"/>
    <cellStyle name="style1422888599428 2 2 2" xfId="2854"/>
    <cellStyle name="style1422888599428 2 3" xfId="2855"/>
    <cellStyle name="style1422888599428 2 3 2" xfId="2856"/>
    <cellStyle name="style1422888599428 2 4" xfId="2857"/>
    <cellStyle name="style1422888599428 3" xfId="2858"/>
    <cellStyle name="style1422888599428 3 2" xfId="2859"/>
    <cellStyle name="style1422888599428 4" xfId="2860"/>
    <cellStyle name="style1422888599428 4 2" xfId="2861"/>
    <cellStyle name="style1422888599428 5" xfId="2862"/>
    <cellStyle name="style1422888599638" xfId="2863"/>
    <cellStyle name="style1422888599638 2" xfId="2864"/>
    <cellStyle name="style1422888599638 2 2" xfId="2865"/>
    <cellStyle name="style1422888599638 2 2 2" xfId="2866"/>
    <cellStyle name="style1422888599638 2 3" xfId="2867"/>
    <cellStyle name="style1422888599638 2 3 2" xfId="2868"/>
    <cellStyle name="style1422888599638 2 4" xfId="2869"/>
    <cellStyle name="style1422888599638 3" xfId="2870"/>
    <cellStyle name="style1422888599638 3 2" xfId="2871"/>
    <cellStyle name="style1422888599638 4" xfId="2872"/>
    <cellStyle name="style1422888599638 4 2" xfId="2873"/>
    <cellStyle name="style1422888599638 5" xfId="2874"/>
    <cellStyle name="style1422888599673" xfId="2875"/>
    <cellStyle name="style1422888599673 2" xfId="2876"/>
    <cellStyle name="style1422888599673 2 2" xfId="2877"/>
    <cellStyle name="style1422888599673 2 2 2" xfId="2878"/>
    <cellStyle name="style1422888599673 2 3" xfId="2879"/>
    <cellStyle name="style1422888599673 2 3 2" xfId="2880"/>
    <cellStyle name="style1422888599673 2 4" xfId="2881"/>
    <cellStyle name="style1422888599673 3" xfId="2882"/>
    <cellStyle name="style1422888599673 3 2" xfId="2883"/>
    <cellStyle name="style1422888599673 4" xfId="2884"/>
    <cellStyle name="style1422888599673 4 2" xfId="2885"/>
    <cellStyle name="style1422888599673 5" xfId="2886"/>
    <cellStyle name="style1422888599705" xfId="2887"/>
    <cellStyle name="style1422888599705 2" xfId="2888"/>
    <cellStyle name="style1422888599705 2 2" xfId="2889"/>
    <cellStyle name="style1422888599705 2 2 2" xfId="2890"/>
    <cellStyle name="style1422888599705 2 3" xfId="2891"/>
    <cellStyle name="style1422888599705 2 3 2" xfId="2892"/>
    <cellStyle name="style1422888599705 2 4" xfId="2893"/>
    <cellStyle name="style1422888599705 3" xfId="2894"/>
    <cellStyle name="style1422888599705 3 2" xfId="2895"/>
    <cellStyle name="style1422888599705 4" xfId="2896"/>
    <cellStyle name="style1422888599705 4 2" xfId="2897"/>
    <cellStyle name="style1422888599705 5" xfId="2898"/>
    <cellStyle name="style1422888599738" xfId="2899"/>
    <cellStyle name="style1422888599738 2" xfId="2900"/>
    <cellStyle name="style1422888599738 2 2" xfId="2901"/>
    <cellStyle name="style1422888599738 2 2 2" xfId="2902"/>
    <cellStyle name="style1422888599738 2 3" xfId="2903"/>
    <cellStyle name="style1422888599738 2 3 2" xfId="2904"/>
    <cellStyle name="style1422888599738 2 4" xfId="2905"/>
    <cellStyle name="style1422888599738 3" xfId="2906"/>
    <cellStyle name="style1422888599738 3 2" xfId="2907"/>
    <cellStyle name="style1422888599738 4" xfId="2908"/>
    <cellStyle name="style1422888599738 4 2" xfId="2909"/>
    <cellStyle name="style1422888599738 5" xfId="2910"/>
    <cellStyle name="style1422888599771" xfId="2911"/>
    <cellStyle name="style1422888599771 2" xfId="2912"/>
    <cellStyle name="style1422888599771 2 2" xfId="2913"/>
    <cellStyle name="style1422888599771 2 2 2" xfId="2914"/>
    <cellStyle name="style1422888599771 2 3" xfId="2915"/>
    <cellStyle name="style1422888599771 2 3 2" xfId="2916"/>
    <cellStyle name="style1422888599771 2 4" xfId="2917"/>
    <cellStyle name="style1422888599771 3" xfId="2918"/>
    <cellStyle name="style1422888599771 3 2" xfId="2919"/>
    <cellStyle name="style1422888599771 4" xfId="2920"/>
    <cellStyle name="style1422888599771 4 2" xfId="2921"/>
    <cellStyle name="style1422888599771 5" xfId="2922"/>
    <cellStyle name="style1422888599804" xfId="2923"/>
    <cellStyle name="style1422888599804 2" xfId="2924"/>
    <cellStyle name="style1422888599804 2 2" xfId="2925"/>
    <cellStyle name="style1422888599804 2 2 2" xfId="2926"/>
    <cellStyle name="style1422888599804 2 3" xfId="2927"/>
    <cellStyle name="style1422888599804 2 3 2" xfId="2928"/>
    <cellStyle name="style1422888599804 2 4" xfId="2929"/>
    <cellStyle name="style1422888599804 3" xfId="2930"/>
    <cellStyle name="style1422888599804 3 2" xfId="2931"/>
    <cellStyle name="style1422888599804 4" xfId="2932"/>
    <cellStyle name="style1422888599804 4 2" xfId="2933"/>
    <cellStyle name="style1422888599804 5" xfId="2934"/>
    <cellStyle name="style1422888599836" xfId="2935"/>
    <cellStyle name="style1422888599836 2" xfId="2936"/>
    <cellStyle name="style1422888599836 2 2" xfId="2937"/>
    <cellStyle name="style1422888599836 2 2 2" xfId="2938"/>
    <cellStyle name="style1422888599836 2 3" xfId="2939"/>
    <cellStyle name="style1422888599836 2 3 2" xfId="2940"/>
    <cellStyle name="style1422888599836 2 4" xfId="2941"/>
    <cellStyle name="style1422888599836 3" xfId="2942"/>
    <cellStyle name="style1422888599836 3 2" xfId="2943"/>
    <cellStyle name="style1422888599836 4" xfId="2944"/>
    <cellStyle name="style1422888599836 4 2" xfId="2945"/>
    <cellStyle name="style1422888599836 5" xfId="2946"/>
    <cellStyle name="style1422888599870" xfId="2947"/>
    <cellStyle name="style1422888599870 2" xfId="2948"/>
    <cellStyle name="style1422888599870 2 2" xfId="2949"/>
    <cellStyle name="style1422888599870 2 2 2" xfId="2950"/>
    <cellStyle name="style1422888599870 2 3" xfId="2951"/>
    <cellStyle name="style1422888599870 2 3 2" xfId="2952"/>
    <cellStyle name="style1422888599870 2 4" xfId="2953"/>
    <cellStyle name="style1422888599870 3" xfId="2954"/>
    <cellStyle name="style1422888599870 3 2" xfId="2955"/>
    <cellStyle name="style1422888599870 4" xfId="2956"/>
    <cellStyle name="style1422888599870 4 2" xfId="2957"/>
    <cellStyle name="style1422888599870 5" xfId="2958"/>
    <cellStyle name="style1422888599902" xfId="2959"/>
    <cellStyle name="style1422888599902 2" xfId="2960"/>
    <cellStyle name="style1422888599902 2 2" xfId="2961"/>
    <cellStyle name="style1422888599902 2 2 2" xfId="2962"/>
    <cellStyle name="style1422888599902 2 3" xfId="2963"/>
    <cellStyle name="style1422888599902 2 3 2" xfId="2964"/>
    <cellStyle name="style1422888599902 2 4" xfId="2965"/>
    <cellStyle name="style1422888599902 3" xfId="2966"/>
    <cellStyle name="style1422888599902 3 2" xfId="2967"/>
    <cellStyle name="style1422888599902 4" xfId="2968"/>
    <cellStyle name="style1422888599902 4 2" xfId="2969"/>
    <cellStyle name="style1422888599902 5" xfId="2970"/>
    <cellStyle name="style1422967612532" xfId="13"/>
    <cellStyle name="style1422967612532 2" xfId="246"/>
    <cellStyle name="style1422967612532 2 2" xfId="2971"/>
    <cellStyle name="style1422967612532 2 2 2" xfId="2972"/>
    <cellStyle name="style1422967612532 2 3" xfId="2973"/>
    <cellStyle name="style1422967612532 2 3 2" xfId="2974"/>
    <cellStyle name="style1422967612532 2 4" xfId="2975"/>
    <cellStyle name="style1422967612532 3" xfId="2976"/>
    <cellStyle name="style1422967612532 3 2" xfId="2977"/>
    <cellStyle name="style1422967612532 4" xfId="2978"/>
    <cellStyle name="style1422967612532 4 2" xfId="2979"/>
    <cellStyle name="style1422967612532 5" xfId="2980"/>
    <cellStyle name="style1422967612688" xfId="14"/>
    <cellStyle name="style1422967612688 2" xfId="247"/>
    <cellStyle name="style1422967612688 2 2" xfId="2981"/>
    <cellStyle name="style1422967612688 2 2 2" xfId="2982"/>
    <cellStyle name="style1422967612688 2 3" xfId="2983"/>
    <cellStyle name="style1422967612688 2 3 2" xfId="2984"/>
    <cellStyle name="style1422967612688 2 4" xfId="2985"/>
    <cellStyle name="style1422967612688 3" xfId="2986"/>
    <cellStyle name="style1422967612688 3 2" xfId="2987"/>
    <cellStyle name="style1422967612688 4" xfId="2988"/>
    <cellStyle name="style1422967612688 4 2" xfId="2989"/>
    <cellStyle name="style1422967612688 5" xfId="2990"/>
    <cellStyle name="style1422967612735" xfId="15"/>
    <cellStyle name="style1422967612735 2" xfId="248"/>
    <cellStyle name="style1422967612735 2 2" xfId="2991"/>
    <cellStyle name="style1422967612735 2 2 2" xfId="2992"/>
    <cellStyle name="style1422967612735 2 3" xfId="2993"/>
    <cellStyle name="style1422967612735 2 3 2" xfId="2994"/>
    <cellStyle name="style1422967612735 2 4" xfId="2995"/>
    <cellStyle name="style1422967612735 3" xfId="2996"/>
    <cellStyle name="style1422967612735 3 2" xfId="2997"/>
    <cellStyle name="style1422967612735 4" xfId="2998"/>
    <cellStyle name="style1422967612735 4 2" xfId="2999"/>
    <cellStyle name="style1422967612735 5" xfId="3000"/>
    <cellStyle name="style1422967612782" xfId="16"/>
    <cellStyle name="style1422967612782 2" xfId="249"/>
    <cellStyle name="style1422967612782 2 2" xfId="3001"/>
    <cellStyle name="style1422967612782 2 2 2" xfId="3002"/>
    <cellStyle name="style1422967612782 2 3" xfId="3003"/>
    <cellStyle name="style1422967612782 2 3 2" xfId="3004"/>
    <cellStyle name="style1422967612782 2 4" xfId="3005"/>
    <cellStyle name="style1422967612782 3" xfId="3006"/>
    <cellStyle name="style1422967612782 3 2" xfId="3007"/>
    <cellStyle name="style1422967612782 4" xfId="3008"/>
    <cellStyle name="style1422967612782 4 2" xfId="3009"/>
    <cellStyle name="style1422967612782 5" xfId="3010"/>
    <cellStyle name="style1422967612844" xfId="17"/>
    <cellStyle name="style1422967612844 2" xfId="250"/>
    <cellStyle name="style1422967612844 2 2" xfId="3011"/>
    <cellStyle name="style1422967612844 2 2 2" xfId="3012"/>
    <cellStyle name="style1422967612844 2 3" xfId="3013"/>
    <cellStyle name="style1422967612844 2 3 2" xfId="3014"/>
    <cellStyle name="style1422967612844 2 4" xfId="3015"/>
    <cellStyle name="style1422967612844 3" xfId="3016"/>
    <cellStyle name="style1422967612844 3 2" xfId="3017"/>
    <cellStyle name="style1422967612844 4" xfId="3018"/>
    <cellStyle name="style1422967612844 4 2" xfId="3019"/>
    <cellStyle name="style1422967612844 5" xfId="3020"/>
    <cellStyle name="style1422967612907" xfId="18"/>
    <cellStyle name="style1422967612907 2" xfId="251"/>
    <cellStyle name="style1422967612907 2 2" xfId="3021"/>
    <cellStyle name="style1422967612907 2 2 2" xfId="3022"/>
    <cellStyle name="style1422967612907 2 3" xfId="3023"/>
    <cellStyle name="style1422967612907 2 3 2" xfId="3024"/>
    <cellStyle name="style1422967612907 2 4" xfId="3025"/>
    <cellStyle name="style1422967612907 3" xfId="3026"/>
    <cellStyle name="style1422967612907 3 2" xfId="3027"/>
    <cellStyle name="style1422967612907 4" xfId="3028"/>
    <cellStyle name="style1422967612907 4 2" xfId="3029"/>
    <cellStyle name="style1422967612907 5" xfId="3030"/>
    <cellStyle name="style1422967612953" xfId="19"/>
    <cellStyle name="style1422967612953 2" xfId="252"/>
    <cellStyle name="style1422967612953 2 2" xfId="3031"/>
    <cellStyle name="style1422967612953 2 2 2" xfId="3032"/>
    <cellStyle name="style1422967612953 2 3" xfId="3033"/>
    <cellStyle name="style1422967612953 2 3 2" xfId="3034"/>
    <cellStyle name="style1422967612953 2 4" xfId="3035"/>
    <cellStyle name="style1422967612953 3" xfId="3036"/>
    <cellStyle name="style1422967612953 3 2" xfId="3037"/>
    <cellStyle name="style1422967612953 4" xfId="3038"/>
    <cellStyle name="style1422967612953 4 2" xfId="3039"/>
    <cellStyle name="style1422967612953 5" xfId="3040"/>
    <cellStyle name="style1422967613016" xfId="20"/>
    <cellStyle name="style1422967613016 2" xfId="253"/>
    <cellStyle name="style1422967613016 2 2" xfId="3041"/>
    <cellStyle name="style1422967613016 2 2 2" xfId="3042"/>
    <cellStyle name="style1422967613016 2 3" xfId="3043"/>
    <cellStyle name="style1422967613016 2 3 2" xfId="3044"/>
    <cellStyle name="style1422967613016 2 4" xfId="3045"/>
    <cellStyle name="style1422967613016 3" xfId="3046"/>
    <cellStyle name="style1422967613016 3 2" xfId="3047"/>
    <cellStyle name="style1422967613016 4" xfId="3048"/>
    <cellStyle name="style1422967613016 4 2" xfId="3049"/>
    <cellStyle name="style1422967613016 5" xfId="3050"/>
    <cellStyle name="style1422967613063" xfId="21"/>
    <cellStyle name="style1422967613063 2" xfId="254"/>
    <cellStyle name="style1422967613063 2 2" xfId="3051"/>
    <cellStyle name="style1422967613063 2 2 2" xfId="3052"/>
    <cellStyle name="style1422967613063 2 3" xfId="3053"/>
    <cellStyle name="style1422967613063 2 3 2" xfId="3054"/>
    <cellStyle name="style1422967613063 2 4" xfId="3055"/>
    <cellStyle name="style1422967613063 3" xfId="3056"/>
    <cellStyle name="style1422967613063 3 2" xfId="3057"/>
    <cellStyle name="style1422967613063 4" xfId="3058"/>
    <cellStyle name="style1422967613063 4 2" xfId="3059"/>
    <cellStyle name="style1422967613063 5" xfId="3060"/>
    <cellStyle name="style1422967613109" xfId="22"/>
    <cellStyle name="style1422967613109 2" xfId="255"/>
    <cellStyle name="style1422967613109 2 2" xfId="3061"/>
    <cellStyle name="style1422967613109 2 2 2" xfId="3062"/>
    <cellStyle name="style1422967613109 2 3" xfId="3063"/>
    <cellStyle name="style1422967613109 2 3 2" xfId="3064"/>
    <cellStyle name="style1422967613109 2 4" xfId="3065"/>
    <cellStyle name="style1422967613109 3" xfId="3066"/>
    <cellStyle name="style1422967613109 3 2" xfId="3067"/>
    <cellStyle name="style1422967613109 4" xfId="3068"/>
    <cellStyle name="style1422967613109 4 2" xfId="3069"/>
    <cellStyle name="style1422967613109 5" xfId="3070"/>
    <cellStyle name="style1422967613156" xfId="23"/>
    <cellStyle name="style1422967613156 2" xfId="256"/>
    <cellStyle name="style1422967613156 2 2" xfId="3071"/>
    <cellStyle name="style1422967613156 2 2 2" xfId="3072"/>
    <cellStyle name="style1422967613156 2 3" xfId="3073"/>
    <cellStyle name="style1422967613156 2 3 2" xfId="3074"/>
    <cellStyle name="style1422967613156 2 4" xfId="3075"/>
    <cellStyle name="style1422967613156 3" xfId="3076"/>
    <cellStyle name="style1422967613156 3 2" xfId="3077"/>
    <cellStyle name="style1422967613156 4" xfId="3078"/>
    <cellStyle name="style1422967613156 4 2" xfId="3079"/>
    <cellStyle name="style1422967613156 5" xfId="3080"/>
    <cellStyle name="style1422967613203" xfId="24"/>
    <cellStyle name="style1422967613203 2" xfId="257"/>
    <cellStyle name="style1422967613203 2 2" xfId="3081"/>
    <cellStyle name="style1422967613203 2 2 2" xfId="3082"/>
    <cellStyle name="style1422967613203 2 3" xfId="3083"/>
    <cellStyle name="style1422967613203 2 3 2" xfId="3084"/>
    <cellStyle name="style1422967613203 2 4" xfId="3085"/>
    <cellStyle name="style1422967613203 3" xfId="3086"/>
    <cellStyle name="style1422967613203 3 2" xfId="3087"/>
    <cellStyle name="style1422967613203 4" xfId="3088"/>
    <cellStyle name="style1422967613203 4 2" xfId="3089"/>
    <cellStyle name="style1422967613203 5" xfId="3090"/>
    <cellStyle name="style1422967613234" xfId="25"/>
    <cellStyle name="style1422967613234 2" xfId="258"/>
    <cellStyle name="style1422967613234 2 2" xfId="3091"/>
    <cellStyle name="style1422967613234 2 2 2" xfId="3092"/>
    <cellStyle name="style1422967613234 2 3" xfId="3093"/>
    <cellStyle name="style1422967613234 2 3 2" xfId="3094"/>
    <cellStyle name="style1422967613234 2 4" xfId="3095"/>
    <cellStyle name="style1422967613234 3" xfId="3096"/>
    <cellStyle name="style1422967613234 3 2" xfId="3097"/>
    <cellStyle name="style1422967613234 4" xfId="3098"/>
    <cellStyle name="style1422967613234 4 2" xfId="3099"/>
    <cellStyle name="style1422967613234 5" xfId="3100"/>
    <cellStyle name="style1422967613281" xfId="26"/>
    <cellStyle name="style1422967613281 2" xfId="259"/>
    <cellStyle name="style1422967613281 2 2" xfId="3101"/>
    <cellStyle name="style1422967613281 2 2 2" xfId="3102"/>
    <cellStyle name="style1422967613281 2 3" xfId="3103"/>
    <cellStyle name="style1422967613281 2 3 2" xfId="3104"/>
    <cellStyle name="style1422967613281 2 4" xfId="3105"/>
    <cellStyle name="style1422967613281 3" xfId="3106"/>
    <cellStyle name="style1422967613281 3 2" xfId="3107"/>
    <cellStyle name="style1422967613281 4" xfId="3108"/>
    <cellStyle name="style1422967613281 4 2" xfId="3109"/>
    <cellStyle name="style1422967613281 5" xfId="3110"/>
    <cellStyle name="style1422967613328" xfId="27"/>
    <cellStyle name="style1422967613328 2" xfId="260"/>
    <cellStyle name="style1422967613328 2 2" xfId="3111"/>
    <cellStyle name="style1422967613328 2 2 2" xfId="3112"/>
    <cellStyle name="style1422967613328 2 3" xfId="3113"/>
    <cellStyle name="style1422967613328 2 3 2" xfId="3114"/>
    <cellStyle name="style1422967613328 2 4" xfId="3115"/>
    <cellStyle name="style1422967613328 3" xfId="3116"/>
    <cellStyle name="style1422967613328 3 2" xfId="3117"/>
    <cellStyle name="style1422967613328 4" xfId="3118"/>
    <cellStyle name="style1422967613328 4 2" xfId="3119"/>
    <cellStyle name="style1422967613328 5" xfId="3120"/>
    <cellStyle name="style1422967613359" xfId="28"/>
    <cellStyle name="style1422967613359 2" xfId="261"/>
    <cellStyle name="style1422967613359 2 2" xfId="3121"/>
    <cellStyle name="style1422967613359 2 2 2" xfId="3122"/>
    <cellStyle name="style1422967613359 2 3" xfId="3123"/>
    <cellStyle name="style1422967613359 2 3 2" xfId="3124"/>
    <cellStyle name="style1422967613359 2 4" xfId="3125"/>
    <cellStyle name="style1422967613359 3" xfId="3126"/>
    <cellStyle name="style1422967613359 3 2" xfId="3127"/>
    <cellStyle name="style1422967613359 4" xfId="3128"/>
    <cellStyle name="style1422967613359 4 2" xfId="3129"/>
    <cellStyle name="style1422967613359 5" xfId="3130"/>
    <cellStyle name="style1422967613983" xfId="29"/>
    <cellStyle name="style1422967613983 2" xfId="262"/>
    <cellStyle name="style1422967613983 2 2" xfId="3131"/>
    <cellStyle name="style1422967613983 2 2 2" xfId="3132"/>
    <cellStyle name="style1422967613983 2 3" xfId="3133"/>
    <cellStyle name="style1422967613983 2 3 2" xfId="3134"/>
    <cellStyle name="style1422967613983 2 4" xfId="3135"/>
    <cellStyle name="style1422967613983 3" xfId="3136"/>
    <cellStyle name="style1422967613983 3 2" xfId="3137"/>
    <cellStyle name="style1422967613983 4" xfId="3138"/>
    <cellStyle name="style1422967613983 4 2" xfId="3139"/>
    <cellStyle name="style1422967613983 5" xfId="3140"/>
    <cellStyle name="style1422967614014" xfId="30"/>
    <cellStyle name="style1422967614014 2" xfId="263"/>
    <cellStyle name="style1422967614014 2 2" xfId="3141"/>
    <cellStyle name="style1422967614014 2 2 2" xfId="3142"/>
    <cellStyle name="style1422967614014 2 3" xfId="3143"/>
    <cellStyle name="style1422967614014 2 3 2" xfId="3144"/>
    <cellStyle name="style1422967614014 2 4" xfId="3145"/>
    <cellStyle name="style1422967614014 3" xfId="3146"/>
    <cellStyle name="style1422967614014 3 2" xfId="3147"/>
    <cellStyle name="style1422967614014 4" xfId="3148"/>
    <cellStyle name="style1422967614014 4 2" xfId="3149"/>
    <cellStyle name="style1422967614014 5" xfId="3150"/>
    <cellStyle name="style1422967614061" xfId="31"/>
    <cellStyle name="style1422967614061 2" xfId="264"/>
    <cellStyle name="style1422967614061 2 2" xfId="3151"/>
    <cellStyle name="style1422967614061 2 2 2" xfId="3152"/>
    <cellStyle name="style1422967614061 2 3" xfId="3153"/>
    <cellStyle name="style1422967614061 2 3 2" xfId="3154"/>
    <cellStyle name="style1422967614061 2 4" xfId="3155"/>
    <cellStyle name="style1422967614061 3" xfId="3156"/>
    <cellStyle name="style1422967614061 3 2" xfId="3157"/>
    <cellStyle name="style1422967614061 4" xfId="3158"/>
    <cellStyle name="style1422967614061 4 2" xfId="3159"/>
    <cellStyle name="style1422967614061 5" xfId="3160"/>
    <cellStyle name="style1422967614108" xfId="32"/>
    <cellStyle name="style1422967614108 2" xfId="265"/>
    <cellStyle name="style1422967614108 2 2" xfId="3161"/>
    <cellStyle name="style1422967614108 2 2 2" xfId="3162"/>
    <cellStyle name="style1422967614108 2 3" xfId="3163"/>
    <cellStyle name="style1422967614108 2 3 2" xfId="3164"/>
    <cellStyle name="style1422967614108 2 4" xfId="3165"/>
    <cellStyle name="style1422967614108 3" xfId="3166"/>
    <cellStyle name="style1422967614108 3 2" xfId="3167"/>
    <cellStyle name="style1422967614108 4" xfId="3168"/>
    <cellStyle name="style1422967614108 4 2" xfId="3169"/>
    <cellStyle name="style1422967614108 5" xfId="3170"/>
    <cellStyle name="style1422967614155" xfId="33"/>
    <cellStyle name="style1422967614155 2" xfId="266"/>
    <cellStyle name="style1422967614155 2 2" xfId="3171"/>
    <cellStyle name="style1422967614155 2 2 2" xfId="3172"/>
    <cellStyle name="style1422967614155 2 3" xfId="3173"/>
    <cellStyle name="style1422967614155 2 3 2" xfId="3174"/>
    <cellStyle name="style1422967614155 2 4" xfId="3175"/>
    <cellStyle name="style1422967614155 3" xfId="3176"/>
    <cellStyle name="style1422967614155 3 2" xfId="3177"/>
    <cellStyle name="style1422967614155 4" xfId="3178"/>
    <cellStyle name="style1422967614155 4 2" xfId="3179"/>
    <cellStyle name="style1422967614155 5" xfId="3180"/>
    <cellStyle name="style1422967614201" xfId="34"/>
    <cellStyle name="style1422967614201 2" xfId="267"/>
    <cellStyle name="style1422967614201 2 2" xfId="3181"/>
    <cellStyle name="style1422967614201 2 2 2" xfId="3182"/>
    <cellStyle name="style1422967614201 2 3" xfId="3183"/>
    <cellStyle name="style1422967614201 2 3 2" xfId="3184"/>
    <cellStyle name="style1422967614201 2 4" xfId="3185"/>
    <cellStyle name="style1422967614201 3" xfId="3186"/>
    <cellStyle name="style1422967614201 3 2" xfId="3187"/>
    <cellStyle name="style1422967614201 4" xfId="3188"/>
    <cellStyle name="style1422967614201 4 2" xfId="3189"/>
    <cellStyle name="style1422967614201 5" xfId="3190"/>
    <cellStyle name="style1422967614248" xfId="35"/>
    <cellStyle name="style1422967614248 2" xfId="268"/>
    <cellStyle name="style1422967614248 2 2" xfId="3191"/>
    <cellStyle name="style1422967614248 2 2 2" xfId="3192"/>
    <cellStyle name="style1422967614248 2 3" xfId="3193"/>
    <cellStyle name="style1422967614248 2 3 2" xfId="3194"/>
    <cellStyle name="style1422967614248 2 4" xfId="3195"/>
    <cellStyle name="style1422967614248 3" xfId="3196"/>
    <cellStyle name="style1422967614248 3 2" xfId="3197"/>
    <cellStyle name="style1422967614248 4" xfId="3198"/>
    <cellStyle name="style1422967614248 4 2" xfId="3199"/>
    <cellStyle name="style1422967614248 5" xfId="3200"/>
    <cellStyle name="style1422967614295" xfId="36"/>
    <cellStyle name="style1422967614295 2" xfId="269"/>
    <cellStyle name="style1422967614295 2 2" xfId="3201"/>
    <cellStyle name="style1422967614295 2 2 2" xfId="3202"/>
    <cellStyle name="style1422967614295 2 3" xfId="3203"/>
    <cellStyle name="style1422967614295 2 3 2" xfId="3204"/>
    <cellStyle name="style1422967614295 2 4" xfId="3205"/>
    <cellStyle name="style1422967614295 3" xfId="3206"/>
    <cellStyle name="style1422967614295 3 2" xfId="3207"/>
    <cellStyle name="style1422967614295 4" xfId="3208"/>
    <cellStyle name="style1422967614295 4 2" xfId="3209"/>
    <cellStyle name="style1422967614295 5" xfId="3210"/>
    <cellStyle name="style1422967614342" xfId="37"/>
    <cellStyle name="style1422967614342 2" xfId="270"/>
    <cellStyle name="style1422967614342 2 2" xfId="3211"/>
    <cellStyle name="style1422967614342 2 2 2" xfId="3212"/>
    <cellStyle name="style1422967614342 2 3" xfId="3213"/>
    <cellStyle name="style1422967614342 2 3 2" xfId="3214"/>
    <cellStyle name="style1422967614342 2 4" xfId="3215"/>
    <cellStyle name="style1422967614342 3" xfId="3216"/>
    <cellStyle name="style1422967614342 3 2" xfId="3217"/>
    <cellStyle name="style1422967614342 4" xfId="3218"/>
    <cellStyle name="style1422967614342 4 2" xfId="3219"/>
    <cellStyle name="style1422967614342 5" xfId="3220"/>
    <cellStyle name="style1422967614389" xfId="38"/>
    <cellStyle name="style1422967614389 2" xfId="271"/>
    <cellStyle name="style1422967614389 2 2" xfId="3221"/>
    <cellStyle name="style1422967614389 2 2 2" xfId="3222"/>
    <cellStyle name="style1422967614389 2 3" xfId="3223"/>
    <cellStyle name="style1422967614389 2 3 2" xfId="3224"/>
    <cellStyle name="style1422967614389 2 4" xfId="3225"/>
    <cellStyle name="style1422967614389 3" xfId="3226"/>
    <cellStyle name="style1422967614389 3 2" xfId="3227"/>
    <cellStyle name="style1422967614389 4" xfId="3228"/>
    <cellStyle name="style1422967614389 4 2" xfId="3229"/>
    <cellStyle name="style1422967614389 5" xfId="3230"/>
    <cellStyle name="style1422967614435" xfId="39"/>
    <cellStyle name="style1422967614435 2" xfId="272"/>
    <cellStyle name="style1422967614435 2 2" xfId="3231"/>
    <cellStyle name="style1422967614435 2 2 2" xfId="3232"/>
    <cellStyle name="style1422967614435 2 3" xfId="3233"/>
    <cellStyle name="style1422967614435 2 3 2" xfId="3234"/>
    <cellStyle name="style1422967614435 2 4" xfId="3235"/>
    <cellStyle name="style1422967614435 3" xfId="3236"/>
    <cellStyle name="style1422967614435 3 2" xfId="3237"/>
    <cellStyle name="style1422967614435 4" xfId="3238"/>
    <cellStyle name="style1422967614435 4 2" xfId="3239"/>
    <cellStyle name="style1422967614435 5" xfId="3240"/>
    <cellStyle name="style1422967614482" xfId="40"/>
    <cellStyle name="style1422967614482 2" xfId="273"/>
    <cellStyle name="style1422967614482 2 2" xfId="3241"/>
    <cellStyle name="style1422967614482 2 2 2" xfId="3242"/>
    <cellStyle name="style1422967614482 2 3" xfId="3243"/>
    <cellStyle name="style1422967614482 2 3 2" xfId="3244"/>
    <cellStyle name="style1422967614482 2 4" xfId="3245"/>
    <cellStyle name="style1422967614482 3" xfId="3246"/>
    <cellStyle name="style1422967614482 3 2" xfId="3247"/>
    <cellStyle name="style1422967614482 4" xfId="3248"/>
    <cellStyle name="style1422967614482 4 2" xfId="3249"/>
    <cellStyle name="style1422967614482 5" xfId="3250"/>
    <cellStyle name="style1422967614529" xfId="41"/>
    <cellStyle name="style1422967614529 2" xfId="274"/>
    <cellStyle name="style1422967614529 2 2" xfId="3251"/>
    <cellStyle name="style1422967614529 2 2 2" xfId="3252"/>
    <cellStyle name="style1422967614529 2 3" xfId="3253"/>
    <cellStyle name="style1422967614529 2 3 2" xfId="3254"/>
    <cellStyle name="style1422967614529 2 4" xfId="3255"/>
    <cellStyle name="style1422967614529 3" xfId="3256"/>
    <cellStyle name="style1422967614529 3 2" xfId="3257"/>
    <cellStyle name="style1422967614529 4" xfId="3258"/>
    <cellStyle name="style1422967614529 4 2" xfId="3259"/>
    <cellStyle name="style1422967614529 5" xfId="3260"/>
    <cellStyle name="style1422967614576" xfId="42"/>
    <cellStyle name="style1422967614576 2" xfId="275"/>
    <cellStyle name="style1422967614576 2 2" xfId="3261"/>
    <cellStyle name="style1422967614576 2 2 2" xfId="3262"/>
    <cellStyle name="style1422967614576 2 3" xfId="3263"/>
    <cellStyle name="style1422967614576 2 3 2" xfId="3264"/>
    <cellStyle name="style1422967614576 2 4" xfId="3265"/>
    <cellStyle name="style1422967614576 3" xfId="3266"/>
    <cellStyle name="style1422967614576 3 2" xfId="3267"/>
    <cellStyle name="style1422967614576 4" xfId="3268"/>
    <cellStyle name="style1422967614576 4 2" xfId="3269"/>
    <cellStyle name="style1422967614576 5" xfId="3270"/>
    <cellStyle name="style1422967614623" xfId="43"/>
    <cellStyle name="style1422967614623 2" xfId="276"/>
    <cellStyle name="style1422967614623 2 2" xfId="3271"/>
    <cellStyle name="style1422967614623 2 2 2" xfId="3272"/>
    <cellStyle name="style1422967614623 2 3" xfId="3273"/>
    <cellStyle name="style1422967614623 2 3 2" xfId="3274"/>
    <cellStyle name="style1422967614623 2 4" xfId="3275"/>
    <cellStyle name="style1422967614623 3" xfId="3276"/>
    <cellStyle name="style1422967614623 3 2" xfId="3277"/>
    <cellStyle name="style1422967614623 4" xfId="3278"/>
    <cellStyle name="style1422967614623 4 2" xfId="3279"/>
    <cellStyle name="style1422967614623 5" xfId="3280"/>
    <cellStyle name="style1422967614669" xfId="44"/>
    <cellStyle name="style1422967614669 2" xfId="277"/>
    <cellStyle name="style1422967614669 2 2" xfId="3281"/>
    <cellStyle name="style1422967614669 2 2 2" xfId="3282"/>
    <cellStyle name="style1422967614669 2 3" xfId="3283"/>
    <cellStyle name="style1422967614669 2 3 2" xfId="3284"/>
    <cellStyle name="style1422967614669 2 4" xfId="3285"/>
    <cellStyle name="style1422967614669 3" xfId="3286"/>
    <cellStyle name="style1422967614669 3 2" xfId="3287"/>
    <cellStyle name="style1422967614669 4" xfId="3288"/>
    <cellStyle name="style1422967614669 4 2" xfId="3289"/>
    <cellStyle name="style1422967614669 5" xfId="3290"/>
    <cellStyle name="style1422967614716" xfId="45"/>
    <cellStyle name="style1422967614716 2" xfId="278"/>
    <cellStyle name="style1422967614716 2 2" xfId="3291"/>
    <cellStyle name="style1422967614716 2 2 2" xfId="3292"/>
    <cellStyle name="style1422967614716 2 3" xfId="3293"/>
    <cellStyle name="style1422967614716 2 3 2" xfId="3294"/>
    <cellStyle name="style1422967614716 2 4" xfId="3295"/>
    <cellStyle name="style1422967614716 3" xfId="3296"/>
    <cellStyle name="style1422967614716 3 2" xfId="3297"/>
    <cellStyle name="style1422967614716 4" xfId="3298"/>
    <cellStyle name="style1422967614716 4 2" xfId="3299"/>
    <cellStyle name="style1422967614716 5" xfId="3300"/>
    <cellStyle name="style1422967614841" xfId="46"/>
    <cellStyle name="style1422967614841 2" xfId="279"/>
    <cellStyle name="style1422967614841 2 2" xfId="3301"/>
    <cellStyle name="style1422967614841 2 2 2" xfId="3302"/>
    <cellStyle name="style1422967614841 2 3" xfId="3303"/>
    <cellStyle name="style1422967614841 2 3 2" xfId="3304"/>
    <cellStyle name="style1422967614841 2 4" xfId="3305"/>
    <cellStyle name="style1422967614841 3" xfId="3306"/>
    <cellStyle name="style1422967614841 3 2" xfId="3307"/>
    <cellStyle name="style1422967614841 4" xfId="3308"/>
    <cellStyle name="style1422967614841 4 2" xfId="3309"/>
    <cellStyle name="style1422967614841 5" xfId="3310"/>
    <cellStyle name="style1422967614872" xfId="47"/>
    <cellStyle name="style1422967614872 2" xfId="280"/>
    <cellStyle name="style1422967614872 2 2" xfId="3311"/>
    <cellStyle name="style1422967614872 2 2 2" xfId="3312"/>
    <cellStyle name="style1422967614872 2 3" xfId="3313"/>
    <cellStyle name="style1422967614872 2 3 2" xfId="3314"/>
    <cellStyle name="style1422967614872 2 4" xfId="3315"/>
    <cellStyle name="style1422967614872 3" xfId="3316"/>
    <cellStyle name="style1422967614872 3 2" xfId="3317"/>
    <cellStyle name="style1422967614872 4" xfId="3318"/>
    <cellStyle name="style1422967614872 4 2" xfId="3319"/>
    <cellStyle name="style1422967614872 5" xfId="3320"/>
    <cellStyle name="style1422967614903" xfId="48"/>
    <cellStyle name="style1422967614903 2" xfId="281"/>
    <cellStyle name="style1422967614903 2 2" xfId="3321"/>
    <cellStyle name="style1422967614903 2 2 2" xfId="3322"/>
    <cellStyle name="style1422967614903 2 3" xfId="3323"/>
    <cellStyle name="style1422967614903 2 3 2" xfId="3324"/>
    <cellStyle name="style1422967614903 2 4" xfId="3325"/>
    <cellStyle name="style1422967614903 3" xfId="3326"/>
    <cellStyle name="style1422967614903 3 2" xfId="3327"/>
    <cellStyle name="style1422967614903 4" xfId="3328"/>
    <cellStyle name="style1422967614903 4 2" xfId="3329"/>
    <cellStyle name="style1422967614903 5" xfId="3330"/>
    <cellStyle name="style1422967614935" xfId="49"/>
    <cellStyle name="style1422967614935 2" xfId="282"/>
    <cellStyle name="style1422967614935 2 2" xfId="3331"/>
    <cellStyle name="style1422967614935 2 2 2" xfId="3332"/>
    <cellStyle name="style1422967614935 2 3" xfId="3333"/>
    <cellStyle name="style1422967614935 2 3 2" xfId="3334"/>
    <cellStyle name="style1422967614935 2 4" xfId="3335"/>
    <cellStyle name="style1422967614935 3" xfId="3336"/>
    <cellStyle name="style1422967614935 3 2" xfId="3337"/>
    <cellStyle name="style1422967614935 4" xfId="3338"/>
    <cellStyle name="style1422967614935 4 2" xfId="3339"/>
    <cellStyle name="style1422967614935 5" xfId="3340"/>
    <cellStyle name="style1422967615059" xfId="50"/>
    <cellStyle name="style1422967615059 2" xfId="283"/>
    <cellStyle name="style1422967615059 2 2" xfId="3341"/>
    <cellStyle name="style1422967615059 2 2 2" xfId="3342"/>
    <cellStyle name="style1422967615059 2 3" xfId="3343"/>
    <cellStyle name="style1422967615059 2 3 2" xfId="3344"/>
    <cellStyle name="style1422967615059 2 4" xfId="3345"/>
    <cellStyle name="style1422967615059 3" xfId="3346"/>
    <cellStyle name="style1422967615059 3 2" xfId="3347"/>
    <cellStyle name="style1422967615059 4" xfId="3348"/>
    <cellStyle name="style1422967615059 4 2" xfId="3349"/>
    <cellStyle name="style1422967615059 5" xfId="3350"/>
    <cellStyle name="style1422967615091" xfId="51"/>
    <cellStyle name="style1422967615091 2" xfId="284"/>
    <cellStyle name="style1422967615091 2 2" xfId="3351"/>
    <cellStyle name="style1422967615091 2 2 2" xfId="3352"/>
    <cellStyle name="style1422967615091 2 3" xfId="3353"/>
    <cellStyle name="style1422967615091 2 3 2" xfId="3354"/>
    <cellStyle name="style1422967615091 2 4" xfId="3355"/>
    <cellStyle name="style1422967615091 3" xfId="3356"/>
    <cellStyle name="style1422967615091 3 2" xfId="3357"/>
    <cellStyle name="style1422967615091 4" xfId="3358"/>
    <cellStyle name="style1422967615091 4 2" xfId="3359"/>
    <cellStyle name="style1422967615091 5" xfId="3360"/>
    <cellStyle name="style1422967615122" xfId="52"/>
    <cellStyle name="style1422967615122 2" xfId="285"/>
    <cellStyle name="style1422967615122 2 2" xfId="3361"/>
    <cellStyle name="style1422967615122 2 2 2" xfId="3362"/>
    <cellStyle name="style1422967615122 2 3" xfId="3363"/>
    <cellStyle name="style1422967615122 2 3 2" xfId="3364"/>
    <cellStyle name="style1422967615122 2 4" xfId="3365"/>
    <cellStyle name="style1422967615122 3" xfId="3366"/>
    <cellStyle name="style1422967615122 3 2" xfId="3367"/>
    <cellStyle name="style1422967615122 4" xfId="3368"/>
    <cellStyle name="style1422967615122 4 2" xfId="3369"/>
    <cellStyle name="style1422967615122 5" xfId="3370"/>
    <cellStyle name="style1422967615153" xfId="53"/>
    <cellStyle name="style1422967615153 2" xfId="286"/>
    <cellStyle name="style1422967615153 2 2" xfId="3371"/>
    <cellStyle name="style1422967615153 2 2 2" xfId="3372"/>
    <cellStyle name="style1422967615153 2 3" xfId="3373"/>
    <cellStyle name="style1422967615153 2 3 2" xfId="3374"/>
    <cellStyle name="style1422967615153 2 4" xfId="3375"/>
    <cellStyle name="style1422967615153 3" xfId="3376"/>
    <cellStyle name="style1422967615153 3 2" xfId="3377"/>
    <cellStyle name="style1422967615153 4" xfId="3378"/>
    <cellStyle name="style1422967615153 4 2" xfId="3379"/>
    <cellStyle name="style1422967615153 5" xfId="3380"/>
    <cellStyle name="style1422967615200" xfId="54"/>
    <cellStyle name="style1422967615200 2" xfId="287"/>
    <cellStyle name="style1422967615200 2 2" xfId="3381"/>
    <cellStyle name="style1422967615200 2 2 2" xfId="3382"/>
    <cellStyle name="style1422967615200 2 3" xfId="3383"/>
    <cellStyle name="style1422967615200 2 3 2" xfId="3384"/>
    <cellStyle name="style1422967615200 2 4" xfId="3385"/>
    <cellStyle name="style1422967615200 3" xfId="3386"/>
    <cellStyle name="style1422967615200 3 2" xfId="3387"/>
    <cellStyle name="style1422967615200 4" xfId="3388"/>
    <cellStyle name="style1422967615200 4 2" xfId="3389"/>
    <cellStyle name="style1422967615200 5" xfId="3390"/>
    <cellStyle name="style1422967615231" xfId="55"/>
    <cellStyle name="style1422967615231 2" xfId="288"/>
    <cellStyle name="style1422967615231 2 2" xfId="3391"/>
    <cellStyle name="style1422967615231 2 2 2" xfId="3392"/>
    <cellStyle name="style1422967615231 2 3" xfId="3393"/>
    <cellStyle name="style1422967615231 2 3 2" xfId="3394"/>
    <cellStyle name="style1422967615231 2 4" xfId="3395"/>
    <cellStyle name="style1422967615231 3" xfId="3396"/>
    <cellStyle name="style1422967615231 3 2" xfId="3397"/>
    <cellStyle name="style1422967615231 4" xfId="3398"/>
    <cellStyle name="style1422967615231 4 2" xfId="3399"/>
    <cellStyle name="style1422967615231 5" xfId="3400"/>
    <cellStyle name="style1422967615278" xfId="56"/>
    <cellStyle name="style1422967615278 2" xfId="289"/>
    <cellStyle name="style1422967615278 2 2" xfId="3401"/>
    <cellStyle name="style1422967615278 2 2 2" xfId="3402"/>
    <cellStyle name="style1422967615278 2 3" xfId="3403"/>
    <cellStyle name="style1422967615278 2 3 2" xfId="3404"/>
    <cellStyle name="style1422967615278 2 4" xfId="3405"/>
    <cellStyle name="style1422967615278 3" xfId="3406"/>
    <cellStyle name="style1422967615278 3 2" xfId="3407"/>
    <cellStyle name="style1422967615278 4" xfId="3408"/>
    <cellStyle name="style1422967615278 4 2" xfId="3409"/>
    <cellStyle name="style1422967615278 5" xfId="3410"/>
    <cellStyle name="style1422967615309" xfId="57"/>
    <cellStyle name="style1422967615309 2" xfId="290"/>
    <cellStyle name="style1422967615309 2 2" xfId="3411"/>
    <cellStyle name="style1422967615309 2 2 2" xfId="3412"/>
    <cellStyle name="style1422967615309 2 3" xfId="3413"/>
    <cellStyle name="style1422967615309 2 3 2" xfId="3414"/>
    <cellStyle name="style1422967615309 2 4" xfId="3415"/>
    <cellStyle name="style1422967615309 3" xfId="3416"/>
    <cellStyle name="style1422967615309 3 2" xfId="3417"/>
    <cellStyle name="style1422967615309 4" xfId="3418"/>
    <cellStyle name="style1422967615309 4 2" xfId="3419"/>
    <cellStyle name="style1422967615309 5" xfId="3420"/>
    <cellStyle name="style1422967615356" xfId="58"/>
    <cellStyle name="style1422967615356 2" xfId="291"/>
    <cellStyle name="style1422967615356 2 2" xfId="3421"/>
    <cellStyle name="style1422967615356 2 2 2" xfId="3422"/>
    <cellStyle name="style1422967615356 2 3" xfId="3423"/>
    <cellStyle name="style1422967615356 2 3 2" xfId="3424"/>
    <cellStyle name="style1422967615356 2 4" xfId="3425"/>
    <cellStyle name="style1422967615356 3" xfId="3426"/>
    <cellStyle name="style1422967615356 3 2" xfId="3427"/>
    <cellStyle name="style1422967615356 4" xfId="3428"/>
    <cellStyle name="style1422967615356 4 2" xfId="3429"/>
    <cellStyle name="style1422967615356 5" xfId="3430"/>
    <cellStyle name="style1422967615403" xfId="59"/>
    <cellStyle name="style1422967615403 2" xfId="292"/>
    <cellStyle name="style1422967615403 2 2" xfId="3431"/>
    <cellStyle name="style1422967615403 2 2 2" xfId="3432"/>
    <cellStyle name="style1422967615403 2 3" xfId="3433"/>
    <cellStyle name="style1422967615403 2 3 2" xfId="3434"/>
    <cellStyle name="style1422967615403 2 4" xfId="3435"/>
    <cellStyle name="style1422967615403 3" xfId="3436"/>
    <cellStyle name="style1422967615403 3 2" xfId="3437"/>
    <cellStyle name="style1422967615403 4" xfId="3438"/>
    <cellStyle name="style1422967615403 4 2" xfId="3439"/>
    <cellStyle name="style1422967615403 5" xfId="3440"/>
    <cellStyle name="style1422967615434" xfId="60"/>
    <cellStyle name="style1422967615434 2" xfId="293"/>
    <cellStyle name="style1422967615434 2 2" xfId="3441"/>
    <cellStyle name="style1422967615434 2 2 2" xfId="3442"/>
    <cellStyle name="style1422967615434 2 3" xfId="3443"/>
    <cellStyle name="style1422967615434 2 3 2" xfId="3444"/>
    <cellStyle name="style1422967615434 2 4" xfId="3445"/>
    <cellStyle name="style1422967615434 3" xfId="3446"/>
    <cellStyle name="style1422967615434 3 2" xfId="3447"/>
    <cellStyle name="style1422967615434 4" xfId="3448"/>
    <cellStyle name="style1422967615434 4 2" xfId="3449"/>
    <cellStyle name="style1422967615434 5" xfId="3450"/>
    <cellStyle name="style1422967615481" xfId="61"/>
    <cellStyle name="style1422967615481 2" xfId="294"/>
    <cellStyle name="style1422967615481 2 2" xfId="3451"/>
    <cellStyle name="style1422967615481 2 2 2" xfId="3452"/>
    <cellStyle name="style1422967615481 2 3" xfId="3453"/>
    <cellStyle name="style1422967615481 2 3 2" xfId="3454"/>
    <cellStyle name="style1422967615481 2 4" xfId="3455"/>
    <cellStyle name="style1422967615481 3" xfId="3456"/>
    <cellStyle name="style1422967615481 3 2" xfId="3457"/>
    <cellStyle name="style1422967615481 4" xfId="3458"/>
    <cellStyle name="style1422967615481 4 2" xfId="3459"/>
    <cellStyle name="style1422967615481 5" xfId="3460"/>
    <cellStyle name="style1422967615512" xfId="62"/>
    <cellStyle name="style1422967615512 2" xfId="295"/>
    <cellStyle name="style1422967615512 2 2" xfId="3461"/>
    <cellStyle name="style1422967615512 2 2 2" xfId="3462"/>
    <cellStyle name="style1422967615512 2 3" xfId="3463"/>
    <cellStyle name="style1422967615512 2 3 2" xfId="3464"/>
    <cellStyle name="style1422967615512 2 4" xfId="3465"/>
    <cellStyle name="style1422967615512 3" xfId="3466"/>
    <cellStyle name="style1422967615512 3 2" xfId="3467"/>
    <cellStyle name="style1422967615512 4" xfId="3468"/>
    <cellStyle name="style1422967615512 4 2" xfId="3469"/>
    <cellStyle name="style1422967615512 5" xfId="3470"/>
    <cellStyle name="style1422967615559" xfId="63"/>
    <cellStyle name="style1422967615559 2" xfId="296"/>
    <cellStyle name="style1422967615559 2 2" xfId="3471"/>
    <cellStyle name="style1422967615559 2 2 2" xfId="3472"/>
    <cellStyle name="style1422967615559 2 3" xfId="3473"/>
    <cellStyle name="style1422967615559 2 3 2" xfId="3474"/>
    <cellStyle name="style1422967615559 2 4" xfId="3475"/>
    <cellStyle name="style1422967615559 3" xfId="3476"/>
    <cellStyle name="style1422967615559 3 2" xfId="3477"/>
    <cellStyle name="style1422967615559 4" xfId="3478"/>
    <cellStyle name="style1422967615559 4 2" xfId="3479"/>
    <cellStyle name="style1422967615559 5" xfId="3480"/>
    <cellStyle name="style1422967615590" xfId="64"/>
    <cellStyle name="style1422967615590 2" xfId="297"/>
    <cellStyle name="style1422967615590 2 2" xfId="3481"/>
    <cellStyle name="style1422967615590 2 2 2" xfId="3482"/>
    <cellStyle name="style1422967615590 2 3" xfId="3483"/>
    <cellStyle name="style1422967615590 2 3 2" xfId="3484"/>
    <cellStyle name="style1422967615590 2 4" xfId="3485"/>
    <cellStyle name="style1422967615590 3" xfId="3486"/>
    <cellStyle name="style1422967615590 3 2" xfId="3487"/>
    <cellStyle name="style1422967615590 4" xfId="3488"/>
    <cellStyle name="style1422967615590 4 2" xfId="3489"/>
    <cellStyle name="style1422967615590 5" xfId="3490"/>
    <cellStyle name="style1422967615621" xfId="65"/>
    <cellStyle name="style1422967615621 2" xfId="298"/>
    <cellStyle name="style1422967615621 2 2" xfId="3491"/>
    <cellStyle name="style1422967615621 2 2 2" xfId="3492"/>
    <cellStyle name="style1422967615621 2 3" xfId="3493"/>
    <cellStyle name="style1422967615621 2 3 2" xfId="3494"/>
    <cellStyle name="style1422967615621 2 4" xfId="3495"/>
    <cellStyle name="style1422967615621 3" xfId="3496"/>
    <cellStyle name="style1422967615621 3 2" xfId="3497"/>
    <cellStyle name="style1422967615621 4" xfId="3498"/>
    <cellStyle name="style1422967615621 4 2" xfId="3499"/>
    <cellStyle name="style1422967615621 5" xfId="3500"/>
    <cellStyle name="style1422967615652" xfId="66"/>
    <cellStyle name="style1422967615652 2" xfId="299"/>
    <cellStyle name="style1422967615652 2 2" xfId="3501"/>
    <cellStyle name="style1422967615652 2 2 2" xfId="3502"/>
    <cellStyle name="style1422967615652 2 3" xfId="3503"/>
    <cellStyle name="style1422967615652 2 3 2" xfId="3504"/>
    <cellStyle name="style1422967615652 2 4" xfId="3505"/>
    <cellStyle name="style1422967615652 3" xfId="3506"/>
    <cellStyle name="style1422967615652 3 2" xfId="3507"/>
    <cellStyle name="style1422967615652 4" xfId="3508"/>
    <cellStyle name="style1422967615652 4 2" xfId="3509"/>
    <cellStyle name="style1422967615652 5" xfId="3510"/>
    <cellStyle name="style1422967615683" xfId="67"/>
    <cellStyle name="style1422967615683 2" xfId="300"/>
    <cellStyle name="style1422967615683 2 2" xfId="3511"/>
    <cellStyle name="style1422967615683 2 2 2" xfId="3512"/>
    <cellStyle name="style1422967615683 2 3" xfId="3513"/>
    <cellStyle name="style1422967615683 2 3 2" xfId="3514"/>
    <cellStyle name="style1422967615683 2 4" xfId="3515"/>
    <cellStyle name="style1422967615683 3" xfId="3516"/>
    <cellStyle name="style1422967615683 3 2" xfId="3517"/>
    <cellStyle name="style1422967615683 4" xfId="3518"/>
    <cellStyle name="style1422967615683 4 2" xfId="3519"/>
    <cellStyle name="style1422967615683 5" xfId="3520"/>
    <cellStyle name="style1422967615715" xfId="68"/>
    <cellStyle name="style1422967615715 2" xfId="301"/>
    <cellStyle name="style1422967615715 2 2" xfId="3521"/>
    <cellStyle name="style1422967615715 2 2 2" xfId="3522"/>
    <cellStyle name="style1422967615715 2 3" xfId="3523"/>
    <cellStyle name="style1422967615715 2 3 2" xfId="3524"/>
    <cellStyle name="style1422967615715 2 4" xfId="3525"/>
    <cellStyle name="style1422967615715 3" xfId="3526"/>
    <cellStyle name="style1422967615715 3 2" xfId="3527"/>
    <cellStyle name="style1422967615715 4" xfId="3528"/>
    <cellStyle name="style1422967615715 4 2" xfId="3529"/>
    <cellStyle name="style1422967615715 5" xfId="3530"/>
    <cellStyle name="style1422967615746" xfId="69"/>
    <cellStyle name="style1422967615746 2" xfId="302"/>
    <cellStyle name="style1422967615746 2 2" xfId="3531"/>
    <cellStyle name="style1422967615746 2 2 2" xfId="3532"/>
    <cellStyle name="style1422967615746 2 3" xfId="3533"/>
    <cellStyle name="style1422967615746 2 3 2" xfId="3534"/>
    <cellStyle name="style1422967615746 2 4" xfId="3535"/>
    <cellStyle name="style1422967615746 3" xfId="3536"/>
    <cellStyle name="style1422967615746 3 2" xfId="3537"/>
    <cellStyle name="style1422967615746 4" xfId="3538"/>
    <cellStyle name="style1422967615746 4 2" xfId="3539"/>
    <cellStyle name="style1422967615746 5" xfId="3540"/>
    <cellStyle name="style1422967615777" xfId="70"/>
    <cellStyle name="style1422967615777 2" xfId="303"/>
    <cellStyle name="style1422967615777 2 2" xfId="3541"/>
    <cellStyle name="style1422967615777 2 2 2" xfId="3542"/>
    <cellStyle name="style1422967615777 2 3" xfId="3543"/>
    <cellStyle name="style1422967615777 2 3 2" xfId="3544"/>
    <cellStyle name="style1422967615777 2 4" xfId="3545"/>
    <cellStyle name="style1422967615777 3" xfId="3546"/>
    <cellStyle name="style1422967615777 3 2" xfId="3547"/>
    <cellStyle name="style1422967615777 4" xfId="3548"/>
    <cellStyle name="style1422967615777 4 2" xfId="3549"/>
    <cellStyle name="style1422967615777 5" xfId="3550"/>
    <cellStyle name="style1422967615808" xfId="71"/>
    <cellStyle name="style1422967615808 2" xfId="304"/>
    <cellStyle name="style1422967615808 2 2" xfId="3551"/>
    <cellStyle name="style1422967615808 2 2 2" xfId="3552"/>
    <cellStyle name="style1422967615808 2 3" xfId="3553"/>
    <cellStyle name="style1422967615808 2 3 2" xfId="3554"/>
    <cellStyle name="style1422967615808 2 4" xfId="3555"/>
    <cellStyle name="style1422967615808 3" xfId="3556"/>
    <cellStyle name="style1422967615808 3 2" xfId="3557"/>
    <cellStyle name="style1422967615808 4" xfId="3558"/>
    <cellStyle name="style1422967615808 4 2" xfId="3559"/>
    <cellStyle name="style1422967615808 5" xfId="3560"/>
    <cellStyle name="style1422967615855" xfId="72"/>
    <cellStyle name="style1422967615855 2" xfId="305"/>
    <cellStyle name="style1422967615855 2 2" xfId="3561"/>
    <cellStyle name="style1422967615855 2 2 2" xfId="3562"/>
    <cellStyle name="style1422967615855 2 3" xfId="3563"/>
    <cellStyle name="style1422967615855 2 3 2" xfId="3564"/>
    <cellStyle name="style1422967615855 2 4" xfId="3565"/>
    <cellStyle name="style1422967615855 3" xfId="3566"/>
    <cellStyle name="style1422967615855 3 2" xfId="3567"/>
    <cellStyle name="style1422967615855 4" xfId="3568"/>
    <cellStyle name="style1422967615855 4 2" xfId="3569"/>
    <cellStyle name="style1422967615855 5" xfId="3570"/>
    <cellStyle name="style1422967615886" xfId="73"/>
    <cellStyle name="style1422967615886 2" xfId="306"/>
    <cellStyle name="style1422967615886 2 2" xfId="3571"/>
    <cellStyle name="style1422967615886 2 2 2" xfId="3572"/>
    <cellStyle name="style1422967615886 2 3" xfId="3573"/>
    <cellStyle name="style1422967615886 2 3 2" xfId="3574"/>
    <cellStyle name="style1422967615886 2 4" xfId="3575"/>
    <cellStyle name="style1422967615886 3" xfId="3576"/>
    <cellStyle name="style1422967615886 3 2" xfId="3577"/>
    <cellStyle name="style1422967615886 4" xfId="3578"/>
    <cellStyle name="style1422967615886 4 2" xfId="3579"/>
    <cellStyle name="style1422967615886 5" xfId="3580"/>
    <cellStyle name="style1422967615917" xfId="74"/>
    <cellStyle name="style1422967615917 2" xfId="307"/>
    <cellStyle name="style1422967615917 2 2" xfId="3581"/>
    <cellStyle name="style1422967615917 2 2 2" xfId="3582"/>
    <cellStyle name="style1422967615917 2 3" xfId="3583"/>
    <cellStyle name="style1422967615917 2 3 2" xfId="3584"/>
    <cellStyle name="style1422967615917 2 4" xfId="3585"/>
    <cellStyle name="style1422967615917 3" xfId="3586"/>
    <cellStyle name="style1422967615917 3 2" xfId="3587"/>
    <cellStyle name="style1422967615917 4" xfId="3588"/>
    <cellStyle name="style1422967615917 4 2" xfId="3589"/>
    <cellStyle name="style1422967615917 5" xfId="3590"/>
    <cellStyle name="style1422967615949" xfId="75"/>
    <cellStyle name="style1422967615949 2" xfId="308"/>
    <cellStyle name="style1422967615949 2 2" xfId="3591"/>
    <cellStyle name="style1422967615949 2 2 2" xfId="3592"/>
    <cellStyle name="style1422967615949 2 3" xfId="3593"/>
    <cellStyle name="style1422967615949 2 3 2" xfId="3594"/>
    <cellStyle name="style1422967615949 2 4" xfId="3595"/>
    <cellStyle name="style1422967615949 3" xfId="3596"/>
    <cellStyle name="style1422967615949 3 2" xfId="3597"/>
    <cellStyle name="style1422967615949 4" xfId="3598"/>
    <cellStyle name="style1422967615949 4 2" xfId="3599"/>
    <cellStyle name="style1422967615949 5" xfId="3600"/>
    <cellStyle name="style1422967615980" xfId="76"/>
    <cellStyle name="style1422967615980 2" xfId="309"/>
    <cellStyle name="style1422967615980 2 2" xfId="3601"/>
    <cellStyle name="style1422967615980 2 2 2" xfId="3602"/>
    <cellStyle name="style1422967615980 2 3" xfId="3603"/>
    <cellStyle name="style1422967615980 2 3 2" xfId="3604"/>
    <cellStyle name="style1422967615980 2 4" xfId="3605"/>
    <cellStyle name="style1422967615980 3" xfId="3606"/>
    <cellStyle name="style1422967615980 3 2" xfId="3607"/>
    <cellStyle name="style1422967615980 4" xfId="3608"/>
    <cellStyle name="style1422967615980 4 2" xfId="3609"/>
    <cellStyle name="style1422967615980 5" xfId="3610"/>
    <cellStyle name="style1422967616027" xfId="77"/>
    <cellStyle name="style1422967616027 2" xfId="310"/>
    <cellStyle name="style1422967616027 2 2" xfId="3611"/>
    <cellStyle name="style1422967616027 2 2 2" xfId="3612"/>
    <cellStyle name="style1422967616027 2 3" xfId="3613"/>
    <cellStyle name="style1422967616027 2 3 2" xfId="3614"/>
    <cellStyle name="style1422967616027 2 4" xfId="3615"/>
    <cellStyle name="style1422967616027 3" xfId="3616"/>
    <cellStyle name="style1422967616027 3 2" xfId="3617"/>
    <cellStyle name="style1422967616027 4" xfId="3618"/>
    <cellStyle name="style1422967616027 4 2" xfId="3619"/>
    <cellStyle name="style1422967616027 5" xfId="3620"/>
    <cellStyle name="style1422967616151" xfId="78"/>
    <cellStyle name="style1422967616151 2" xfId="311"/>
    <cellStyle name="style1422967616151 2 2" xfId="3621"/>
    <cellStyle name="style1422967616151 2 2 2" xfId="3622"/>
    <cellStyle name="style1422967616151 2 3" xfId="3623"/>
    <cellStyle name="style1422967616151 2 3 2" xfId="3624"/>
    <cellStyle name="style1422967616151 2 4" xfId="3625"/>
    <cellStyle name="style1422967616151 3" xfId="3626"/>
    <cellStyle name="style1422967616151 3 2" xfId="3627"/>
    <cellStyle name="style1422967616151 4" xfId="3628"/>
    <cellStyle name="style1422967616151 4 2" xfId="3629"/>
    <cellStyle name="style1422967616151 5" xfId="3630"/>
    <cellStyle name="style1422967616183" xfId="79"/>
    <cellStyle name="style1422967616183 2" xfId="312"/>
    <cellStyle name="style1422967616183 2 2" xfId="3631"/>
    <cellStyle name="style1422967616183 2 2 2" xfId="3632"/>
    <cellStyle name="style1422967616183 2 3" xfId="3633"/>
    <cellStyle name="style1422967616183 2 3 2" xfId="3634"/>
    <cellStyle name="style1422967616183 2 4" xfId="3635"/>
    <cellStyle name="style1422967616183 3" xfId="3636"/>
    <cellStyle name="style1422967616183 3 2" xfId="3637"/>
    <cellStyle name="style1422967616183 4" xfId="3638"/>
    <cellStyle name="style1422967616183 4 2" xfId="3639"/>
    <cellStyle name="style1422967616183 5" xfId="3640"/>
    <cellStyle name="style1422967616214" xfId="80"/>
    <cellStyle name="style1422967616214 2" xfId="313"/>
    <cellStyle name="style1422967616214 2 2" xfId="3641"/>
    <cellStyle name="style1422967616214 2 2 2" xfId="3642"/>
    <cellStyle name="style1422967616214 2 3" xfId="3643"/>
    <cellStyle name="style1422967616214 2 3 2" xfId="3644"/>
    <cellStyle name="style1422967616214 2 4" xfId="3645"/>
    <cellStyle name="style1422967616214 3" xfId="3646"/>
    <cellStyle name="style1422967616214 3 2" xfId="3647"/>
    <cellStyle name="style1422967616214 4" xfId="3648"/>
    <cellStyle name="style1422967616214 4 2" xfId="3649"/>
    <cellStyle name="style1422967616214 5" xfId="3650"/>
    <cellStyle name="style1422967616245" xfId="81"/>
    <cellStyle name="style1422967616245 2" xfId="314"/>
    <cellStyle name="style1422967616245 2 2" xfId="3651"/>
    <cellStyle name="style1422967616245 2 2 2" xfId="3652"/>
    <cellStyle name="style1422967616245 2 3" xfId="3653"/>
    <cellStyle name="style1422967616245 2 3 2" xfId="3654"/>
    <cellStyle name="style1422967616245 2 4" xfId="3655"/>
    <cellStyle name="style1422967616245 3" xfId="3656"/>
    <cellStyle name="style1422967616245 3 2" xfId="3657"/>
    <cellStyle name="style1422967616245 4" xfId="3658"/>
    <cellStyle name="style1422967616245 4 2" xfId="3659"/>
    <cellStyle name="style1422967616245 5" xfId="3660"/>
    <cellStyle name="style1422967616276" xfId="82"/>
    <cellStyle name="style1422967616276 2" xfId="315"/>
    <cellStyle name="style1422967616276 2 2" xfId="3661"/>
    <cellStyle name="style1422967616276 2 2 2" xfId="3662"/>
    <cellStyle name="style1422967616276 2 3" xfId="3663"/>
    <cellStyle name="style1422967616276 2 3 2" xfId="3664"/>
    <cellStyle name="style1422967616276 2 4" xfId="3665"/>
    <cellStyle name="style1422967616276 3" xfId="3666"/>
    <cellStyle name="style1422967616276 3 2" xfId="3667"/>
    <cellStyle name="style1422967616276 4" xfId="3668"/>
    <cellStyle name="style1422967616276 4 2" xfId="3669"/>
    <cellStyle name="style1422967616276 5" xfId="3670"/>
    <cellStyle name="style1422967616307" xfId="83"/>
    <cellStyle name="style1422967616307 2" xfId="316"/>
    <cellStyle name="style1422967616307 2 2" xfId="3671"/>
    <cellStyle name="style1422967616307 2 2 2" xfId="3672"/>
    <cellStyle name="style1422967616307 2 3" xfId="3673"/>
    <cellStyle name="style1422967616307 2 3 2" xfId="3674"/>
    <cellStyle name="style1422967616307 2 4" xfId="3675"/>
    <cellStyle name="style1422967616307 3" xfId="3676"/>
    <cellStyle name="style1422967616307 3 2" xfId="3677"/>
    <cellStyle name="style1422967616307 4" xfId="3678"/>
    <cellStyle name="style1422967616307 4 2" xfId="3679"/>
    <cellStyle name="style1422967616307 5" xfId="3680"/>
    <cellStyle name="style1422967616339" xfId="84"/>
    <cellStyle name="style1422967616339 2" xfId="317"/>
    <cellStyle name="style1422967616339 2 2" xfId="3681"/>
    <cellStyle name="style1422967616339 2 2 2" xfId="3682"/>
    <cellStyle name="style1422967616339 2 3" xfId="3683"/>
    <cellStyle name="style1422967616339 2 3 2" xfId="3684"/>
    <cellStyle name="style1422967616339 2 4" xfId="3685"/>
    <cellStyle name="style1422967616339 3" xfId="3686"/>
    <cellStyle name="style1422967616339 3 2" xfId="3687"/>
    <cellStyle name="style1422967616339 4" xfId="3688"/>
    <cellStyle name="style1422967616339 4 2" xfId="3689"/>
    <cellStyle name="style1422967616339 5" xfId="3690"/>
    <cellStyle name="style1422967616370" xfId="85"/>
    <cellStyle name="style1422967616370 2" xfId="318"/>
    <cellStyle name="style1422967616370 2 2" xfId="3691"/>
    <cellStyle name="style1422967616370 2 2 2" xfId="3692"/>
    <cellStyle name="style1422967616370 2 3" xfId="3693"/>
    <cellStyle name="style1422967616370 2 3 2" xfId="3694"/>
    <cellStyle name="style1422967616370 2 4" xfId="3695"/>
    <cellStyle name="style1422967616370 3" xfId="3696"/>
    <cellStyle name="style1422967616370 3 2" xfId="3697"/>
    <cellStyle name="style1422967616370 4" xfId="3698"/>
    <cellStyle name="style1422967616370 4 2" xfId="3699"/>
    <cellStyle name="style1422967616370 5" xfId="3700"/>
    <cellStyle name="style1422967616463" xfId="86"/>
    <cellStyle name="style1422967616463 2" xfId="319"/>
    <cellStyle name="style1422967616463 2 2" xfId="3701"/>
    <cellStyle name="style1422967616463 2 2 2" xfId="3702"/>
    <cellStyle name="style1422967616463 2 3" xfId="3703"/>
    <cellStyle name="style1422967616463 2 3 2" xfId="3704"/>
    <cellStyle name="style1422967616463 2 4" xfId="3705"/>
    <cellStyle name="style1422967616463 3" xfId="3706"/>
    <cellStyle name="style1422967616463 3 2" xfId="3707"/>
    <cellStyle name="style1422967616463 4" xfId="3708"/>
    <cellStyle name="style1422967616463 4 2" xfId="3709"/>
    <cellStyle name="style1422967616463 5" xfId="3710"/>
    <cellStyle name="style1422967616495" xfId="87"/>
    <cellStyle name="style1422967616495 2" xfId="320"/>
    <cellStyle name="style1422967616495 2 2" xfId="3711"/>
    <cellStyle name="style1422967616495 2 2 2" xfId="3712"/>
    <cellStyle name="style1422967616495 2 3" xfId="3713"/>
    <cellStyle name="style1422967616495 2 3 2" xfId="3714"/>
    <cellStyle name="style1422967616495 2 4" xfId="3715"/>
    <cellStyle name="style1422967616495 3" xfId="3716"/>
    <cellStyle name="style1422967616495 3 2" xfId="3717"/>
    <cellStyle name="style1422967616495 4" xfId="3718"/>
    <cellStyle name="style1422967616495 4 2" xfId="3719"/>
    <cellStyle name="style1422967616495 5" xfId="3720"/>
    <cellStyle name="style1422967616541" xfId="88"/>
    <cellStyle name="style1422967616541 2" xfId="321"/>
    <cellStyle name="style1422967616541 2 2" xfId="3721"/>
    <cellStyle name="style1422967616541 2 2 2" xfId="3722"/>
    <cellStyle name="style1422967616541 2 3" xfId="3723"/>
    <cellStyle name="style1422967616541 2 3 2" xfId="3724"/>
    <cellStyle name="style1422967616541 2 4" xfId="3725"/>
    <cellStyle name="style1422967616541 3" xfId="3726"/>
    <cellStyle name="style1422967616541 3 2" xfId="3727"/>
    <cellStyle name="style1422967616541 4" xfId="3728"/>
    <cellStyle name="style1422967616541 4 2" xfId="3729"/>
    <cellStyle name="style1422967616541 5" xfId="3730"/>
    <cellStyle name="style1422967616573" xfId="89"/>
    <cellStyle name="style1422967616573 2" xfId="322"/>
    <cellStyle name="style1422967616573 2 2" xfId="3731"/>
    <cellStyle name="style1422967616573 2 2 2" xfId="3732"/>
    <cellStyle name="style1422967616573 2 3" xfId="3733"/>
    <cellStyle name="style1422967616573 2 3 2" xfId="3734"/>
    <cellStyle name="style1422967616573 2 4" xfId="3735"/>
    <cellStyle name="style1422967616573 3" xfId="3736"/>
    <cellStyle name="style1422967616573 3 2" xfId="3737"/>
    <cellStyle name="style1422967616573 4" xfId="3738"/>
    <cellStyle name="style1422967616573 4 2" xfId="3739"/>
    <cellStyle name="style1422967616573 5" xfId="3740"/>
    <cellStyle name="style1422967616619" xfId="90"/>
    <cellStyle name="style1422967616619 2" xfId="323"/>
    <cellStyle name="style1422967616619 2 2" xfId="3741"/>
    <cellStyle name="style1422967616619 2 2 2" xfId="3742"/>
    <cellStyle name="style1422967616619 2 3" xfId="3743"/>
    <cellStyle name="style1422967616619 2 3 2" xfId="3744"/>
    <cellStyle name="style1422967616619 2 4" xfId="3745"/>
    <cellStyle name="style1422967616619 3" xfId="3746"/>
    <cellStyle name="style1422967616619 3 2" xfId="3747"/>
    <cellStyle name="style1422967616619 4" xfId="3748"/>
    <cellStyle name="style1422967616619 4 2" xfId="3749"/>
    <cellStyle name="style1422967616619 5" xfId="3750"/>
    <cellStyle name="style1422967616651" xfId="91"/>
    <cellStyle name="style1422967616651 2" xfId="324"/>
    <cellStyle name="style1422967616651 2 2" xfId="3751"/>
    <cellStyle name="style1422967616651 2 2 2" xfId="3752"/>
    <cellStyle name="style1422967616651 2 3" xfId="3753"/>
    <cellStyle name="style1422967616651 2 3 2" xfId="3754"/>
    <cellStyle name="style1422967616651 2 4" xfId="3755"/>
    <cellStyle name="style1422967616651 3" xfId="3756"/>
    <cellStyle name="style1422967616651 3 2" xfId="3757"/>
    <cellStyle name="style1422967616651 4" xfId="3758"/>
    <cellStyle name="style1422967616651 4 2" xfId="3759"/>
    <cellStyle name="style1422967616651 5" xfId="3760"/>
    <cellStyle name="style1422967616682" xfId="92"/>
    <cellStyle name="style1422967616682 2" xfId="325"/>
    <cellStyle name="style1422967616682 2 2" xfId="3761"/>
    <cellStyle name="style1422967616682 2 2 2" xfId="3762"/>
    <cellStyle name="style1422967616682 2 3" xfId="3763"/>
    <cellStyle name="style1422967616682 2 3 2" xfId="3764"/>
    <cellStyle name="style1422967616682 2 4" xfId="3765"/>
    <cellStyle name="style1422967616682 3" xfId="3766"/>
    <cellStyle name="style1422967616682 3 2" xfId="3767"/>
    <cellStyle name="style1422967616682 4" xfId="3768"/>
    <cellStyle name="style1422967616682 4 2" xfId="3769"/>
    <cellStyle name="style1422967616682 5" xfId="3770"/>
    <cellStyle name="style1422967616807" xfId="93"/>
    <cellStyle name="style1422967616807 2" xfId="326"/>
    <cellStyle name="style1422967616807 2 2" xfId="3771"/>
    <cellStyle name="style1422967616807 2 2 2" xfId="3772"/>
    <cellStyle name="style1422967616807 2 3" xfId="3773"/>
    <cellStyle name="style1422967616807 2 3 2" xfId="3774"/>
    <cellStyle name="style1422967616807 2 4" xfId="3775"/>
    <cellStyle name="style1422967616807 3" xfId="3776"/>
    <cellStyle name="style1422967616807 3 2" xfId="3777"/>
    <cellStyle name="style1422967616807 4" xfId="3778"/>
    <cellStyle name="style1422967616807 4 2" xfId="3779"/>
    <cellStyle name="style1422967616807 5" xfId="3780"/>
    <cellStyle name="style1422967616838" xfId="94"/>
    <cellStyle name="style1422967616838 2" xfId="327"/>
    <cellStyle name="style1422967616838 2 2" xfId="3781"/>
    <cellStyle name="style1422967616838 2 2 2" xfId="3782"/>
    <cellStyle name="style1422967616838 2 3" xfId="3783"/>
    <cellStyle name="style1422967616838 2 3 2" xfId="3784"/>
    <cellStyle name="style1422967616838 2 4" xfId="3785"/>
    <cellStyle name="style1422967616838 3" xfId="3786"/>
    <cellStyle name="style1422967616838 3 2" xfId="3787"/>
    <cellStyle name="style1422967616838 4" xfId="3788"/>
    <cellStyle name="style1422967616838 4 2" xfId="3789"/>
    <cellStyle name="style1422967616838 5" xfId="3790"/>
    <cellStyle name="style1422967616869" xfId="95"/>
    <cellStyle name="style1422967616869 2" xfId="328"/>
    <cellStyle name="style1422967616869 2 2" xfId="3791"/>
    <cellStyle name="style1422967616869 2 2 2" xfId="3792"/>
    <cellStyle name="style1422967616869 2 3" xfId="3793"/>
    <cellStyle name="style1422967616869 2 3 2" xfId="3794"/>
    <cellStyle name="style1422967616869 2 4" xfId="3795"/>
    <cellStyle name="style1422967616869 3" xfId="3796"/>
    <cellStyle name="style1422967616869 3 2" xfId="3797"/>
    <cellStyle name="style1422967616869 4" xfId="3798"/>
    <cellStyle name="style1422967616869 4 2" xfId="3799"/>
    <cellStyle name="style1422967616869 5" xfId="3800"/>
    <cellStyle name="style1422967616916" xfId="96"/>
    <cellStyle name="style1422967616916 2" xfId="329"/>
    <cellStyle name="style1422967616916 2 2" xfId="3801"/>
    <cellStyle name="style1422967616916 2 2 2" xfId="3802"/>
    <cellStyle name="style1422967616916 2 3" xfId="3803"/>
    <cellStyle name="style1422967616916 2 3 2" xfId="3804"/>
    <cellStyle name="style1422967616916 2 4" xfId="3805"/>
    <cellStyle name="style1422967616916 3" xfId="3806"/>
    <cellStyle name="style1422967616916 3 2" xfId="3807"/>
    <cellStyle name="style1422967616916 4" xfId="3808"/>
    <cellStyle name="style1422967616916 4 2" xfId="3809"/>
    <cellStyle name="style1422967616916 5" xfId="3810"/>
    <cellStyle name="style1422967616947" xfId="97"/>
    <cellStyle name="style1422967616947 2" xfId="330"/>
    <cellStyle name="style1422967616947 2 2" xfId="3811"/>
    <cellStyle name="style1422967616947 2 2 2" xfId="3812"/>
    <cellStyle name="style1422967616947 2 3" xfId="3813"/>
    <cellStyle name="style1422967616947 2 3 2" xfId="3814"/>
    <cellStyle name="style1422967616947 2 4" xfId="3815"/>
    <cellStyle name="style1422967616947 3" xfId="3816"/>
    <cellStyle name="style1422967616947 3 2" xfId="3817"/>
    <cellStyle name="style1422967616947 4" xfId="3818"/>
    <cellStyle name="style1422967616947 4 2" xfId="3819"/>
    <cellStyle name="style1422967616947 5" xfId="3820"/>
    <cellStyle name="style1422967616978" xfId="98"/>
    <cellStyle name="style1422967616978 2" xfId="331"/>
    <cellStyle name="style1422967616978 2 2" xfId="3821"/>
    <cellStyle name="style1422967616978 2 2 2" xfId="3822"/>
    <cellStyle name="style1422967616978 2 3" xfId="3823"/>
    <cellStyle name="style1422967616978 2 3 2" xfId="3824"/>
    <cellStyle name="style1422967616978 2 4" xfId="3825"/>
    <cellStyle name="style1422967616978 3" xfId="3826"/>
    <cellStyle name="style1422967616978 3 2" xfId="3827"/>
    <cellStyle name="style1422967616978 4" xfId="3828"/>
    <cellStyle name="style1422967616978 4 2" xfId="3829"/>
    <cellStyle name="style1422967616978 5" xfId="3830"/>
    <cellStyle name="style1422967617009" xfId="99"/>
    <cellStyle name="style1422967617009 2" xfId="332"/>
    <cellStyle name="style1422967617009 2 2" xfId="3831"/>
    <cellStyle name="style1422967617009 2 2 2" xfId="3832"/>
    <cellStyle name="style1422967617009 2 3" xfId="3833"/>
    <cellStyle name="style1422967617009 2 3 2" xfId="3834"/>
    <cellStyle name="style1422967617009 2 4" xfId="3835"/>
    <cellStyle name="style1422967617009 3" xfId="3836"/>
    <cellStyle name="style1422967617009 3 2" xfId="3837"/>
    <cellStyle name="style1422967617009 4" xfId="3838"/>
    <cellStyle name="style1422967617009 4 2" xfId="3839"/>
    <cellStyle name="style1422967617009 5" xfId="3840"/>
    <cellStyle name="style1422967617041" xfId="100"/>
    <cellStyle name="style1422967617041 2" xfId="333"/>
    <cellStyle name="style1422967617041 2 2" xfId="3841"/>
    <cellStyle name="style1422967617041 2 2 2" xfId="3842"/>
    <cellStyle name="style1422967617041 2 3" xfId="3843"/>
    <cellStyle name="style1422967617041 2 3 2" xfId="3844"/>
    <cellStyle name="style1422967617041 2 4" xfId="3845"/>
    <cellStyle name="style1422967617041 3" xfId="3846"/>
    <cellStyle name="style1422967617041 3 2" xfId="3847"/>
    <cellStyle name="style1422967617041 4" xfId="3848"/>
    <cellStyle name="style1422967617041 4 2" xfId="3849"/>
    <cellStyle name="style1422967617041 5" xfId="3850"/>
    <cellStyle name="style1422967617072" xfId="101"/>
    <cellStyle name="style1422967617072 2" xfId="334"/>
    <cellStyle name="style1422967617072 2 2" xfId="3851"/>
    <cellStyle name="style1422967617072 2 2 2" xfId="3852"/>
    <cellStyle name="style1422967617072 2 3" xfId="3853"/>
    <cellStyle name="style1422967617072 2 3 2" xfId="3854"/>
    <cellStyle name="style1422967617072 2 4" xfId="3855"/>
    <cellStyle name="style1422967617072 3" xfId="3856"/>
    <cellStyle name="style1422967617072 3 2" xfId="3857"/>
    <cellStyle name="style1422967617072 4" xfId="3858"/>
    <cellStyle name="style1422967617072 4 2" xfId="3859"/>
    <cellStyle name="style1422967617072 5" xfId="3860"/>
    <cellStyle name="style1422967617103" xfId="102"/>
    <cellStyle name="style1422967617103 2" xfId="335"/>
    <cellStyle name="style1422967617103 2 2" xfId="3861"/>
    <cellStyle name="style1422967617103 2 2 2" xfId="3862"/>
    <cellStyle name="style1422967617103 2 3" xfId="3863"/>
    <cellStyle name="style1422967617103 2 3 2" xfId="3864"/>
    <cellStyle name="style1422967617103 2 4" xfId="3865"/>
    <cellStyle name="style1422967617103 3" xfId="3866"/>
    <cellStyle name="style1422967617103 3 2" xfId="3867"/>
    <cellStyle name="style1422967617103 4" xfId="3868"/>
    <cellStyle name="style1422967617103 4 2" xfId="3869"/>
    <cellStyle name="style1422967617103 5" xfId="3870"/>
    <cellStyle name="style1422967617150" xfId="103"/>
    <cellStyle name="style1422967617150 2" xfId="336"/>
    <cellStyle name="style1422967617150 2 2" xfId="3871"/>
    <cellStyle name="style1422967617150 2 2 2" xfId="3872"/>
    <cellStyle name="style1422967617150 2 3" xfId="3873"/>
    <cellStyle name="style1422967617150 2 3 2" xfId="3874"/>
    <cellStyle name="style1422967617150 2 4" xfId="3875"/>
    <cellStyle name="style1422967617150 3" xfId="3876"/>
    <cellStyle name="style1422967617150 3 2" xfId="3877"/>
    <cellStyle name="style1422967617150 4" xfId="3878"/>
    <cellStyle name="style1422967617150 4 2" xfId="3879"/>
    <cellStyle name="style1422967617150 5" xfId="3880"/>
    <cellStyle name="style1422967617181" xfId="104"/>
    <cellStyle name="style1422967617181 2" xfId="337"/>
    <cellStyle name="style1422967617181 2 2" xfId="3881"/>
    <cellStyle name="style1422967617181 2 2 2" xfId="3882"/>
    <cellStyle name="style1422967617181 2 3" xfId="3883"/>
    <cellStyle name="style1422967617181 2 3 2" xfId="3884"/>
    <cellStyle name="style1422967617181 2 4" xfId="3885"/>
    <cellStyle name="style1422967617181 3" xfId="3886"/>
    <cellStyle name="style1422967617181 3 2" xfId="3887"/>
    <cellStyle name="style1422967617181 4" xfId="3888"/>
    <cellStyle name="style1422967617181 4 2" xfId="3889"/>
    <cellStyle name="style1422967617181 5" xfId="3890"/>
    <cellStyle name="style1422967617555" xfId="105"/>
    <cellStyle name="style1422967617555 2" xfId="338"/>
    <cellStyle name="style1422967617555 2 2" xfId="3891"/>
    <cellStyle name="style1422967617555 2 2 2" xfId="3892"/>
    <cellStyle name="style1422967617555 2 3" xfId="3893"/>
    <cellStyle name="style1422967617555 2 3 2" xfId="3894"/>
    <cellStyle name="style1422967617555 2 4" xfId="3895"/>
    <cellStyle name="style1422967617555 3" xfId="3896"/>
    <cellStyle name="style1422967617555 3 2" xfId="3897"/>
    <cellStyle name="style1422967617555 4" xfId="3898"/>
    <cellStyle name="style1422967617555 4 2" xfId="3899"/>
    <cellStyle name="style1422967617555 5" xfId="3900"/>
    <cellStyle name="style1422967617711" xfId="106"/>
    <cellStyle name="style1422967617711 2" xfId="339"/>
    <cellStyle name="style1422967617711 2 2" xfId="3901"/>
    <cellStyle name="style1422967617711 2 2 2" xfId="3902"/>
    <cellStyle name="style1422967617711 2 3" xfId="3903"/>
    <cellStyle name="style1422967617711 2 3 2" xfId="3904"/>
    <cellStyle name="style1422967617711 2 4" xfId="3905"/>
    <cellStyle name="style1422967617711 3" xfId="3906"/>
    <cellStyle name="style1422967617711 3 2" xfId="3907"/>
    <cellStyle name="style1422967617711 4" xfId="3908"/>
    <cellStyle name="style1422967617711 4 2" xfId="3909"/>
    <cellStyle name="style1422967617711 5" xfId="3910"/>
    <cellStyle name="style1422967617743" xfId="107"/>
    <cellStyle name="style1422967617743 2" xfId="340"/>
    <cellStyle name="style1422967617743 2 2" xfId="3911"/>
    <cellStyle name="style1422967617743 2 2 2" xfId="3912"/>
    <cellStyle name="style1422967617743 2 3" xfId="3913"/>
    <cellStyle name="style1422967617743 2 3 2" xfId="3914"/>
    <cellStyle name="style1422967617743 2 4" xfId="3915"/>
    <cellStyle name="style1422967617743 3" xfId="3916"/>
    <cellStyle name="style1422967617743 3 2" xfId="3917"/>
    <cellStyle name="style1422967617743 4" xfId="3918"/>
    <cellStyle name="style1422967617743 4 2" xfId="3919"/>
    <cellStyle name="style1422967617743 5" xfId="3920"/>
    <cellStyle name="style1422967618429" xfId="108"/>
    <cellStyle name="style1422967618429 2" xfId="341"/>
    <cellStyle name="style1422967618429 2 2" xfId="3921"/>
    <cellStyle name="style1422967618429 2 2 2" xfId="3922"/>
    <cellStyle name="style1422967618429 2 3" xfId="3923"/>
    <cellStyle name="style1422967618429 2 3 2" xfId="3924"/>
    <cellStyle name="style1422967618429 2 4" xfId="3925"/>
    <cellStyle name="style1422967618429 3" xfId="3926"/>
    <cellStyle name="style1422967618429 3 2" xfId="3927"/>
    <cellStyle name="style1422967618429 4" xfId="3928"/>
    <cellStyle name="style1422967618429 4 2" xfId="3929"/>
    <cellStyle name="style1422967618429 5" xfId="3930"/>
    <cellStyle name="style1422967618460" xfId="109"/>
    <cellStyle name="style1422967618460 2" xfId="342"/>
    <cellStyle name="style1422967618460 2 2" xfId="3931"/>
    <cellStyle name="style1422967618460 2 2 2" xfId="3932"/>
    <cellStyle name="style1422967618460 2 3" xfId="3933"/>
    <cellStyle name="style1422967618460 2 3 2" xfId="3934"/>
    <cellStyle name="style1422967618460 2 4" xfId="3935"/>
    <cellStyle name="style1422967618460 3" xfId="3936"/>
    <cellStyle name="style1422967618460 3 2" xfId="3937"/>
    <cellStyle name="style1422967618460 4" xfId="3938"/>
    <cellStyle name="style1422967618460 4 2" xfId="3939"/>
    <cellStyle name="style1422967618460 5" xfId="3940"/>
    <cellStyle name="style1422967618491" xfId="110"/>
    <cellStyle name="style1422967618491 2" xfId="343"/>
    <cellStyle name="style1422967618491 2 2" xfId="3941"/>
    <cellStyle name="style1422967618491 2 2 2" xfId="3942"/>
    <cellStyle name="style1422967618491 2 3" xfId="3943"/>
    <cellStyle name="style1422967618491 2 3 2" xfId="3944"/>
    <cellStyle name="style1422967618491 2 4" xfId="3945"/>
    <cellStyle name="style1422967618491 3" xfId="3946"/>
    <cellStyle name="style1422967618491 3 2" xfId="3947"/>
    <cellStyle name="style1422967618491 4" xfId="3948"/>
    <cellStyle name="style1422967618491 4 2" xfId="3949"/>
    <cellStyle name="style1422967618491 5" xfId="3950"/>
    <cellStyle name="style1422967618523" xfId="111"/>
    <cellStyle name="style1422967618523 2" xfId="344"/>
    <cellStyle name="style1422967618523 2 2" xfId="3951"/>
    <cellStyle name="style1422967618523 2 2 2" xfId="3952"/>
    <cellStyle name="style1422967618523 2 3" xfId="3953"/>
    <cellStyle name="style1422967618523 2 3 2" xfId="3954"/>
    <cellStyle name="style1422967618523 2 4" xfId="3955"/>
    <cellStyle name="style1422967618523 3" xfId="3956"/>
    <cellStyle name="style1422967618523 3 2" xfId="3957"/>
    <cellStyle name="style1422967618523 4" xfId="3958"/>
    <cellStyle name="style1422967618523 4 2" xfId="3959"/>
    <cellStyle name="style1422967618523 5" xfId="3960"/>
    <cellStyle name="style1422967618554" xfId="112"/>
    <cellStyle name="style1422967618554 2" xfId="345"/>
    <cellStyle name="style1422967618554 2 2" xfId="3961"/>
    <cellStyle name="style1422967618554 2 2 2" xfId="3962"/>
    <cellStyle name="style1422967618554 2 3" xfId="3963"/>
    <cellStyle name="style1422967618554 2 3 2" xfId="3964"/>
    <cellStyle name="style1422967618554 2 4" xfId="3965"/>
    <cellStyle name="style1422967618554 3" xfId="3966"/>
    <cellStyle name="style1422967618554 3 2" xfId="3967"/>
    <cellStyle name="style1422967618554 4" xfId="3968"/>
    <cellStyle name="style1422967618554 4 2" xfId="3969"/>
    <cellStyle name="style1422967618554 5" xfId="3970"/>
    <cellStyle name="style1422967618803" xfId="113"/>
    <cellStyle name="style1422967618803 2" xfId="346"/>
    <cellStyle name="style1422967618803 2 2" xfId="3971"/>
    <cellStyle name="style1422967618803 2 2 2" xfId="3972"/>
    <cellStyle name="style1422967618803 2 3" xfId="3973"/>
    <cellStyle name="style1422967618803 2 3 2" xfId="3974"/>
    <cellStyle name="style1422967618803 2 4" xfId="3975"/>
    <cellStyle name="style1422967618803 3" xfId="3976"/>
    <cellStyle name="style1422967618803 3 2" xfId="3977"/>
    <cellStyle name="style1422967618803 4" xfId="3978"/>
    <cellStyle name="style1422967618803 4 2" xfId="3979"/>
    <cellStyle name="style1422967618803 5" xfId="3980"/>
    <cellStyle name="style1422967619677" xfId="114"/>
    <cellStyle name="style1422967619677 2" xfId="347"/>
    <cellStyle name="style1422967619677 2 2" xfId="3981"/>
    <cellStyle name="style1422967619677 2 2 2" xfId="3982"/>
    <cellStyle name="style1422967619677 2 3" xfId="3983"/>
    <cellStyle name="style1422967619677 2 3 2" xfId="3984"/>
    <cellStyle name="style1422967619677 2 4" xfId="3985"/>
    <cellStyle name="style1422967619677 3" xfId="3986"/>
    <cellStyle name="style1422967619677 3 2" xfId="3987"/>
    <cellStyle name="style1422967619677 4" xfId="3988"/>
    <cellStyle name="style1422967619677 4 2" xfId="3989"/>
    <cellStyle name="style1422967619677 5" xfId="3990"/>
    <cellStyle name="style1422967619724" xfId="115"/>
    <cellStyle name="style1422967619724 2" xfId="348"/>
    <cellStyle name="style1422967619724 2 2" xfId="3991"/>
    <cellStyle name="style1422967619724 2 2 2" xfId="3992"/>
    <cellStyle name="style1422967619724 2 3" xfId="3993"/>
    <cellStyle name="style1422967619724 2 3 2" xfId="3994"/>
    <cellStyle name="style1422967619724 2 4" xfId="3995"/>
    <cellStyle name="style1422967619724 3" xfId="3996"/>
    <cellStyle name="style1422967619724 3 2" xfId="3997"/>
    <cellStyle name="style1422967619724 4" xfId="3998"/>
    <cellStyle name="style1422967619724 4 2" xfId="3999"/>
    <cellStyle name="style1422967619724 5" xfId="4000"/>
    <cellStyle name="style1422967620036" xfId="116"/>
    <cellStyle name="style1422967620036 2" xfId="349"/>
    <cellStyle name="style1422967620036 2 2" xfId="4001"/>
    <cellStyle name="style1422967620036 2 2 2" xfId="4002"/>
    <cellStyle name="style1422967620036 2 3" xfId="4003"/>
    <cellStyle name="style1422967620036 2 3 2" xfId="4004"/>
    <cellStyle name="style1422967620036 2 4" xfId="4005"/>
    <cellStyle name="style1422967620036 3" xfId="4006"/>
    <cellStyle name="style1422967620036 3 2" xfId="4007"/>
    <cellStyle name="style1422967620036 4" xfId="4008"/>
    <cellStyle name="style1422967620036 4 2" xfId="4009"/>
    <cellStyle name="style1422967620036 5" xfId="4010"/>
    <cellStyle name="style1422967620067" xfId="117"/>
    <cellStyle name="style1422967620067 2" xfId="350"/>
    <cellStyle name="style1422967620067 2 2" xfId="4011"/>
    <cellStyle name="style1422967620067 2 2 2" xfId="4012"/>
    <cellStyle name="style1422967620067 2 3" xfId="4013"/>
    <cellStyle name="style1422967620067 2 3 2" xfId="4014"/>
    <cellStyle name="style1422967620067 2 4" xfId="4015"/>
    <cellStyle name="style1422967620067 3" xfId="4016"/>
    <cellStyle name="style1422967620067 3 2" xfId="4017"/>
    <cellStyle name="style1422967620067 4" xfId="4018"/>
    <cellStyle name="style1422967620067 4 2" xfId="4019"/>
    <cellStyle name="style1422967620067 5" xfId="4020"/>
    <cellStyle name="style1422967620098" xfId="118"/>
    <cellStyle name="style1422967620098 2" xfId="351"/>
    <cellStyle name="style1422967620098 2 2" xfId="4021"/>
    <cellStyle name="style1422967620098 2 2 2" xfId="4022"/>
    <cellStyle name="style1422967620098 2 3" xfId="4023"/>
    <cellStyle name="style1422967620098 2 3 2" xfId="4024"/>
    <cellStyle name="style1422967620098 2 4" xfId="4025"/>
    <cellStyle name="style1422967620098 3" xfId="4026"/>
    <cellStyle name="style1422967620098 3 2" xfId="4027"/>
    <cellStyle name="style1422967620098 4" xfId="4028"/>
    <cellStyle name="style1422967620098 4 2" xfId="4029"/>
    <cellStyle name="style1422967620098 5" xfId="4030"/>
    <cellStyle name="style1422967620145" xfId="119"/>
    <cellStyle name="style1422967620145 2" xfId="352"/>
    <cellStyle name="style1422967620145 2 2" xfId="4031"/>
    <cellStyle name="style1422967620145 2 2 2" xfId="4032"/>
    <cellStyle name="style1422967620145 2 3" xfId="4033"/>
    <cellStyle name="style1422967620145 2 3 2" xfId="4034"/>
    <cellStyle name="style1422967620145 2 4" xfId="4035"/>
    <cellStyle name="style1422967620145 3" xfId="4036"/>
    <cellStyle name="style1422967620145 3 2" xfId="4037"/>
    <cellStyle name="style1422967620145 4" xfId="4038"/>
    <cellStyle name="style1422967620145 4 2" xfId="4039"/>
    <cellStyle name="style1422967620145 5" xfId="4040"/>
    <cellStyle name="style1422967620176" xfId="120"/>
    <cellStyle name="style1422967620176 2" xfId="353"/>
    <cellStyle name="style1422967620176 2 2" xfId="4041"/>
    <cellStyle name="style1422967620176 2 2 2" xfId="4042"/>
    <cellStyle name="style1422967620176 2 3" xfId="4043"/>
    <cellStyle name="style1422967620176 2 3 2" xfId="4044"/>
    <cellStyle name="style1422967620176 2 4" xfId="4045"/>
    <cellStyle name="style1422967620176 3" xfId="4046"/>
    <cellStyle name="style1422967620176 3 2" xfId="4047"/>
    <cellStyle name="style1422967620176 4" xfId="4048"/>
    <cellStyle name="style1422967620176 4 2" xfId="4049"/>
    <cellStyle name="style1422967620176 5" xfId="4050"/>
    <cellStyle name="style1422967620192" xfId="121"/>
    <cellStyle name="style1422967620192 2" xfId="354"/>
    <cellStyle name="style1422967620192 2 2" xfId="4051"/>
    <cellStyle name="style1422967620192 2 2 2" xfId="4052"/>
    <cellStyle name="style1422967620192 2 3" xfId="4053"/>
    <cellStyle name="style1422967620192 2 3 2" xfId="4054"/>
    <cellStyle name="style1422967620192 2 4" xfId="4055"/>
    <cellStyle name="style1422967620192 3" xfId="4056"/>
    <cellStyle name="style1422967620192 3 2" xfId="4057"/>
    <cellStyle name="style1422967620192 4" xfId="4058"/>
    <cellStyle name="style1422967620192 4 2" xfId="4059"/>
    <cellStyle name="style1422967620192 5" xfId="4060"/>
    <cellStyle name="style1422967620239" xfId="122"/>
    <cellStyle name="style1422967620239 2" xfId="355"/>
    <cellStyle name="style1422967620239 2 2" xfId="4061"/>
    <cellStyle name="style1422967620239 2 2 2" xfId="4062"/>
    <cellStyle name="style1422967620239 2 3" xfId="4063"/>
    <cellStyle name="style1422967620239 2 3 2" xfId="4064"/>
    <cellStyle name="style1422967620239 2 4" xfId="4065"/>
    <cellStyle name="style1422967620239 3" xfId="4066"/>
    <cellStyle name="style1422967620239 3 2" xfId="4067"/>
    <cellStyle name="style1422967620239 4" xfId="4068"/>
    <cellStyle name="style1422967620239 4 2" xfId="4069"/>
    <cellStyle name="style1422967620239 5" xfId="4070"/>
    <cellStyle name="style1422967620270" xfId="123"/>
    <cellStyle name="style1422967620270 2" xfId="356"/>
    <cellStyle name="style1422967620270 2 2" xfId="4071"/>
    <cellStyle name="style1422967620270 2 2 2" xfId="4072"/>
    <cellStyle name="style1422967620270 2 3" xfId="4073"/>
    <cellStyle name="style1422967620270 2 3 2" xfId="4074"/>
    <cellStyle name="style1422967620270 2 4" xfId="4075"/>
    <cellStyle name="style1422967620270 3" xfId="4076"/>
    <cellStyle name="style1422967620270 3 2" xfId="4077"/>
    <cellStyle name="style1422967620270 4" xfId="4078"/>
    <cellStyle name="style1422967620270 4 2" xfId="4079"/>
    <cellStyle name="style1422967620270 5" xfId="4080"/>
    <cellStyle name="style1422967620301" xfId="124"/>
    <cellStyle name="style1422967620301 2" xfId="357"/>
    <cellStyle name="style1422967620301 2 2" xfId="4081"/>
    <cellStyle name="style1422967620301 2 2 2" xfId="4082"/>
    <cellStyle name="style1422967620301 2 3" xfId="4083"/>
    <cellStyle name="style1422967620301 2 3 2" xfId="4084"/>
    <cellStyle name="style1422967620301 2 4" xfId="4085"/>
    <cellStyle name="style1422967620301 3" xfId="4086"/>
    <cellStyle name="style1422967620301 3 2" xfId="4087"/>
    <cellStyle name="style1422967620301 4" xfId="4088"/>
    <cellStyle name="style1422967620301 4 2" xfId="4089"/>
    <cellStyle name="style1422967620301 5" xfId="4090"/>
    <cellStyle name="style1423688079362" xfId="4091"/>
    <cellStyle name="style1423688079362 2" xfId="4092"/>
    <cellStyle name="style1423688079362 2 2" xfId="4093"/>
    <cellStyle name="style1423688079362 3" xfId="4094"/>
    <cellStyle name="style1423688079362 3 2" xfId="4095"/>
    <cellStyle name="style1423688079362 4" xfId="4096"/>
    <cellStyle name="style1423688079440" xfId="4097"/>
    <cellStyle name="style1423688079440 2" xfId="4098"/>
    <cellStyle name="style1423688079440 2 2" xfId="4099"/>
    <cellStyle name="style1423688079440 3" xfId="4100"/>
    <cellStyle name="style1423688079440 3 2" xfId="4101"/>
    <cellStyle name="style1423688079440 4" xfId="4102"/>
    <cellStyle name="style1423688079486" xfId="4103"/>
    <cellStyle name="style1423688079486 2" xfId="4104"/>
    <cellStyle name="style1423688079486 2 2" xfId="4105"/>
    <cellStyle name="style1423688079486 3" xfId="4106"/>
    <cellStyle name="style1423688079486 3 2" xfId="4107"/>
    <cellStyle name="style1423688079486 4" xfId="4108"/>
    <cellStyle name="style1423688079533" xfId="4109"/>
    <cellStyle name="style1423688079533 2" xfId="4110"/>
    <cellStyle name="style1423688079533 2 2" xfId="4111"/>
    <cellStyle name="style1423688079533 3" xfId="4112"/>
    <cellStyle name="style1423688079533 3 2" xfId="4113"/>
    <cellStyle name="style1423688079533 4" xfId="4114"/>
    <cellStyle name="style1423688079580" xfId="4115"/>
    <cellStyle name="style1423688079580 2" xfId="4116"/>
    <cellStyle name="style1423688079580 2 2" xfId="4117"/>
    <cellStyle name="style1423688079580 3" xfId="4118"/>
    <cellStyle name="style1423688079580 3 2" xfId="4119"/>
    <cellStyle name="style1423688079580 4" xfId="4120"/>
    <cellStyle name="style1423688079627" xfId="4121"/>
    <cellStyle name="style1423688079627 2" xfId="4122"/>
    <cellStyle name="style1423688079627 2 2" xfId="4123"/>
    <cellStyle name="style1423688079627 3" xfId="4124"/>
    <cellStyle name="style1423688079627 3 2" xfId="4125"/>
    <cellStyle name="style1423688079627 4" xfId="4126"/>
    <cellStyle name="style1423688079674" xfId="4127"/>
    <cellStyle name="style1423688079674 2" xfId="4128"/>
    <cellStyle name="style1423688079674 2 2" xfId="4129"/>
    <cellStyle name="style1423688079674 3" xfId="4130"/>
    <cellStyle name="style1423688079674 3 2" xfId="4131"/>
    <cellStyle name="style1423688079674 4" xfId="4132"/>
    <cellStyle name="style1423688079736" xfId="4133"/>
    <cellStyle name="style1423688079736 2" xfId="4134"/>
    <cellStyle name="style1423688079736 2 2" xfId="4135"/>
    <cellStyle name="style1423688079736 3" xfId="4136"/>
    <cellStyle name="style1423688079736 3 2" xfId="4137"/>
    <cellStyle name="style1423688079736 4" xfId="4138"/>
    <cellStyle name="style1423688079783" xfId="4139"/>
    <cellStyle name="style1423688079783 2" xfId="4140"/>
    <cellStyle name="style1423688079783 2 2" xfId="4141"/>
    <cellStyle name="style1423688079783 3" xfId="4142"/>
    <cellStyle name="style1423688079783 3 2" xfId="4143"/>
    <cellStyle name="style1423688079783 4" xfId="4144"/>
    <cellStyle name="style1423688079830" xfId="4145"/>
    <cellStyle name="style1423688079830 2" xfId="4146"/>
    <cellStyle name="style1423688079830 2 2" xfId="4147"/>
    <cellStyle name="style1423688079830 3" xfId="4148"/>
    <cellStyle name="style1423688079830 3 2" xfId="4149"/>
    <cellStyle name="style1423688079830 4" xfId="4150"/>
    <cellStyle name="style1423688079861" xfId="4151"/>
    <cellStyle name="style1423688079861 2" xfId="4152"/>
    <cellStyle name="style1423688079861 2 2" xfId="4153"/>
    <cellStyle name="style1423688079861 3" xfId="4154"/>
    <cellStyle name="style1423688079861 3 2" xfId="4155"/>
    <cellStyle name="style1423688079861 4" xfId="4156"/>
    <cellStyle name="style1423688079908" xfId="4157"/>
    <cellStyle name="style1423688079908 2" xfId="4158"/>
    <cellStyle name="style1423688079908 2 2" xfId="4159"/>
    <cellStyle name="style1423688079908 3" xfId="4160"/>
    <cellStyle name="style1423688079908 3 2" xfId="4161"/>
    <cellStyle name="style1423688079908 4" xfId="4162"/>
    <cellStyle name="style1423688079954" xfId="4163"/>
    <cellStyle name="style1423688079954 2" xfId="4164"/>
    <cellStyle name="style1423688079954 2 2" xfId="4165"/>
    <cellStyle name="style1423688079954 3" xfId="4166"/>
    <cellStyle name="style1423688079954 3 2" xfId="4167"/>
    <cellStyle name="style1423688079954 4" xfId="4168"/>
    <cellStyle name="style1423688079986" xfId="4169"/>
    <cellStyle name="style1423688079986 2" xfId="4170"/>
    <cellStyle name="style1423688079986 2 2" xfId="4171"/>
    <cellStyle name="style1423688079986 3" xfId="4172"/>
    <cellStyle name="style1423688079986 3 2" xfId="4173"/>
    <cellStyle name="style1423688079986 4" xfId="4174"/>
    <cellStyle name="style1423688080095" xfId="4175"/>
    <cellStyle name="style1423688080095 2" xfId="4176"/>
    <cellStyle name="style1423688080095 2 2" xfId="4177"/>
    <cellStyle name="style1423688080095 3" xfId="4178"/>
    <cellStyle name="style1423688080095 3 2" xfId="4179"/>
    <cellStyle name="style1423688080095 4" xfId="4180"/>
    <cellStyle name="style1423688080126" xfId="4181"/>
    <cellStyle name="style1423688080126 2" xfId="4182"/>
    <cellStyle name="style1423688080126 2 2" xfId="4183"/>
    <cellStyle name="style1423688080126 3" xfId="4184"/>
    <cellStyle name="style1423688080126 3 2" xfId="4185"/>
    <cellStyle name="style1423688080126 4" xfId="4186"/>
    <cellStyle name="style1423688080173" xfId="4187"/>
    <cellStyle name="style1423688080173 2" xfId="4188"/>
    <cellStyle name="style1423688080173 2 2" xfId="4189"/>
    <cellStyle name="style1423688080173 3" xfId="4190"/>
    <cellStyle name="style1423688080173 3 2" xfId="4191"/>
    <cellStyle name="style1423688080173 4" xfId="4192"/>
    <cellStyle name="style1423688080204" xfId="4193"/>
    <cellStyle name="style1423688080204 2" xfId="4194"/>
    <cellStyle name="style1423688080204 2 2" xfId="4195"/>
    <cellStyle name="style1423688080204 3" xfId="4196"/>
    <cellStyle name="style1423688080204 3 2" xfId="4197"/>
    <cellStyle name="style1423688080204 4" xfId="4198"/>
    <cellStyle name="style1423688080235" xfId="4199"/>
    <cellStyle name="style1423688080235 2" xfId="4200"/>
    <cellStyle name="style1423688080235 2 2" xfId="4201"/>
    <cellStyle name="style1423688080235 3" xfId="4202"/>
    <cellStyle name="style1423688080235 3 2" xfId="4203"/>
    <cellStyle name="style1423688080235 4" xfId="4204"/>
    <cellStyle name="style1423688080282" xfId="4205"/>
    <cellStyle name="style1423688080282 2" xfId="4206"/>
    <cellStyle name="style1423688080282 2 2" xfId="4207"/>
    <cellStyle name="style1423688080282 3" xfId="4208"/>
    <cellStyle name="style1423688080282 3 2" xfId="4209"/>
    <cellStyle name="style1423688080282 4" xfId="4210"/>
    <cellStyle name="style1423688080313" xfId="4211"/>
    <cellStyle name="style1423688080313 2" xfId="4212"/>
    <cellStyle name="style1423688080313 2 2" xfId="4213"/>
    <cellStyle name="style1423688080313 3" xfId="4214"/>
    <cellStyle name="style1423688080313 3 2" xfId="4215"/>
    <cellStyle name="style1423688080313 4" xfId="4216"/>
    <cellStyle name="style1423688080360" xfId="4217"/>
    <cellStyle name="style1423688080360 2" xfId="4218"/>
    <cellStyle name="style1423688080360 2 2" xfId="4219"/>
    <cellStyle name="style1423688080360 3" xfId="4220"/>
    <cellStyle name="style1423688080360 3 2" xfId="4221"/>
    <cellStyle name="style1423688080360 4" xfId="4222"/>
    <cellStyle name="style1423688080407" xfId="4223"/>
    <cellStyle name="style1423688080407 2" xfId="4224"/>
    <cellStyle name="style1423688080407 2 2" xfId="4225"/>
    <cellStyle name="style1423688080407 3" xfId="4226"/>
    <cellStyle name="style1423688080407 3 2" xfId="4227"/>
    <cellStyle name="style1423688080407 4" xfId="4228"/>
    <cellStyle name="style1423688080454" xfId="4229"/>
    <cellStyle name="style1423688080454 2" xfId="4230"/>
    <cellStyle name="style1423688080454 2 2" xfId="4231"/>
    <cellStyle name="style1423688080454 3" xfId="4232"/>
    <cellStyle name="style1423688080454 3 2" xfId="4233"/>
    <cellStyle name="style1423688080454 4" xfId="4234"/>
    <cellStyle name="style1423688080485" xfId="4235"/>
    <cellStyle name="style1423688080485 2" xfId="4236"/>
    <cellStyle name="style1423688080485 2 2" xfId="4237"/>
    <cellStyle name="style1423688080485 3" xfId="4238"/>
    <cellStyle name="style1423688080485 3 2" xfId="4239"/>
    <cellStyle name="style1423688080485 4" xfId="4240"/>
    <cellStyle name="style1423688080532" xfId="4241"/>
    <cellStyle name="style1423688080532 2" xfId="4242"/>
    <cellStyle name="style1423688080532 2 2" xfId="4243"/>
    <cellStyle name="style1423688080532 3" xfId="4244"/>
    <cellStyle name="style1423688080532 3 2" xfId="4245"/>
    <cellStyle name="style1423688080532 4" xfId="4246"/>
    <cellStyle name="style1423688080578" xfId="4247"/>
    <cellStyle name="style1423688080578 2" xfId="4248"/>
    <cellStyle name="style1423688080578 2 2" xfId="4249"/>
    <cellStyle name="style1423688080578 3" xfId="4250"/>
    <cellStyle name="style1423688080578 3 2" xfId="4251"/>
    <cellStyle name="style1423688080578 4" xfId="4252"/>
    <cellStyle name="style1423688080625" xfId="4253"/>
    <cellStyle name="style1423688080625 2" xfId="4254"/>
    <cellStyle name="style1423688080625 2 2" xfId="4255"/>
    <cellStyle name="style1423688080625 3" xfId="4256"/>
    <cellStyle name="style1423688080625 3 2" xfId="4257"/>
    <cellStyle name="style1423688080625 4" xfId="4258"/>
    <cellStyle name="style1423688080656" xfId="4259"/>
    <cellStyle name="style1423688080656 2" xfId="4260"/>
    <cellStyle name="style1423688080656 2 2" xfId="4261"/>
    <cellStyle name="style1423688080656 3" xfId="4262"/>
    <cellStyle name="style1423688080656 3 2" xfId="4263"/>
    <cellStyle name="style1423688080656 4" xfId="4264"/>
    <cellStyle name="style1423688080703" xfId="4265"/>
    <cellStyle name="style1423688080703 2" xfId="4266"/>
    <cellStyle name="style1423688080703 2 2" xfId="4267"/>
    <cellStyle name="style1423688080703 3" xfId="4268"/>
    <cellStyle name="style1423688080703 3 2" xfId="4269"/>
    <cellStyle name="style1423688080703 4" xfId="4270"/>
    <cellStyle name="style1423688080734" xfId="4271"/>
    <cellStyle name="style1423688080734 2" xfId="4272"/>
    <cellStyle name="style1423688080734 2 2" xfId="4273"/>
    <cellStyle name="style1423688080734 3" xfId="4274"/>
    <cellStyle name="style1423688080734 3 2" xfId="4275"/>
    <cellStyle name="style1423688080734 4" xfId="4276"/>
    <cellStyle name="style1423688080828" xfId="4277"/>
    <cellStyle name="style1423688080828 2" xfId="4278"/>
    <cellStyle name="style1423688080828 2 2" xfId="4279"/>
    <cellStyle name="style1423688080828 3" xfId="4280"/>
    <cellStyle name="style1423688080828 3 2" xfId="4281"/>
    <cellStyle name="style1423688080828 4" xfId="4282"/>
    <cellStyle name="style1423688080859" xfId="4283"/>
    <cellStyle name="style1423688080859 2" xfId="4284"/>
    <cellStyle name="style1423688080859 2 2" xfId="4285"/>
    <cellStyle name="style1423688080859 3" xfId="4286"/>
    <cellStyle name="style1423688080859 3 2" xfId="4287"/>
    <cellStyle name="style1423688080859 4" xfId="4288"/>
    <cellStyle name="style1423688080906" xfId="4289"/>
    <cellStyle name="style1423688080906 2" xfId="4290"/>
    <cellStyle name="style1423688080906 2 2" xfId="4291"/>
    <cellStyle name="style1423688080906 3" xfId="4292"/>
    <cellStyle name="style1423688080906 3 2" xfId="4293"/>
    <cellStyle name="style1423688080906 4" xfId="4294"/>
    <cellStyle name="style1423688080937" xfId="4295"/>
    <cellStyle name="style1423688080937 2" xfId="4296"/>
    <cellStyle name="style1423688080937 2 2" xfId="4297"/>
    <cellStyle name="style1423688080937 3" xfId="4298"/>
    <cellStyle name="style1423688080937 3 2" xfId="4299"/>
    <cellStyle name="style1423688080937 4" xfId="4300"/>
    <cellStyle name="style1423688080968" xfId="4301"/>
    <cellStyle name="style1423688080968 2" xfId="4302"/>
    <cellStyle name="style1423688080968 2 2" xfId="4303"/>
    <cellStyle name="style1423688080968 3" xfId="4304"/>
    <cellStyle name="style1423688080968 3 2" xfId="4305"/>
    <cellStyle name="style1423688080968 4" xfId="4306"/>
    <cellStyle name="style1423688081000" xfId="4307"/>
    <cellStyle name="style1423688081000 2" xfId="4308"/>
    <cellStyle name="style1423688081000 2 2" xfId="4309"/>
    <cellStyle name="style1423688081000 3" xfId="4310"/>
    <cellStyle name="style1423688081000 3 2" xfId="4311"/>
    <cellStyle name="style1423688081000 4" xfId="4312"/>
    <cellStyle name="style1423688081031" xfId="4313"/>
    <cellStyle name="style1423688081031 2" xfId="4314"/>
    <cellStyle name="style1423688081031 2 2" xfId="4315"/>
    <cellStyle name="style1423688081031 3" xfId="4316"/>
    <cellStyle name="style1423688081031 3 2" xfId="4317"/>
    <cellStyle name="style1423688081031 4" xfId="4318"/>
    <cellStyle name="style1423688081078" xfId="4319"/>
    <cellStyle name="style1423688081078 2" xfId="4320"/>
    <cellStyle name="style1423688081078 2 2" xfId="4321"/>
    <cellStyle name="style1423688081078 3" xfId="4322"/>
    <cellStyle name="style1423688081078 3 2" xfId="4323"/>
    <cellStyle name="style1423688081078 4" xfId="4324"/>
    <cellStyle name="style1423688081124" xfId="4325"/>
    <cellStyle name="style1423688081124 2" xfId="4326"/>
    <cellStyle name="style1423688081124 2 2" xfId="4327"/>
    <cellStyle name="style1423688081124 3" xfId="4328"/>
    <cellStyle name="style1423688081124 3 2" xfId="4329"/>
    <cellStyle name="style1423688081124 4" xfId="4330"/>
    <cellStyle name="style1423688081156" xfId="4331"/>
    <cellStyle name="style1423688081156 2" xfId="4332"/>
    <cellStyle name="style1423688081156 2 2" xfId="4333"/>
    <cellStyle name="style1423688081156 3" xfId="4334"/>
    <cellStyle name="style1423688081156 3 2" xfId="4335"/>
    <cellStyle name="style1423688081156 4" xfId="4336"/>
    <cellStyle name="style1423688081202" xfId="4337"/>
    <cellStyle name="style1423688081202 2" xfId="4338"/>
    <cellStyle name="style1423688081202 2 2" xfId="4339"/>
    <cellStyle name="style1423688081202 3" xfId="4340"/>
    <cellStyle name="style1423688081202 3 2" xfId="4341"/>
    <cellStyle name="style1423688081202 4" xfId="4342"/>
    <cellStyle name="style1423688081234" xfId="4343"/>
    <cellStyle name="style1423688081234 2" xfId="4344"/>
    <cellStyle name="style1423688081234 2 2" xfId="4345"/>
    <cellStyle name="style1423688081234 3" xfId="4346"/>
    <cellStyle name="style1423688081234 3 2" xfId="4347"/>
    <cellStyle name="style1423688081234 4" xfId="4348"/>
    <cellStyle name="style1423688081280" xfId="4349"/>
    <cellStyle name="style1423688081280 2" xfId="4350"/>
    <cellStyle name="style1423688081280 2 2" xfId="4351"/>
    <cellStyle name="style1423688081280 3" xfId="4352"/>
    <cellStyle name="style1423688081280 3 2" xfId="4353"/>
    <cellStyle name="style1423688081280 4" xfId="4354"/>
    <cellStyle name="style1423688081327" xfId="4355"/>
    <cellStyle name="style1423688081327 2" xfId="4356"/>
    <cellStyle name="style1423688081327 2 2" xfId="4357"/>
    <cellStyle name="style1423688081327 3" xfId="4358"/>
    <cellStyle name="style1423688081327 3 2" xfId="4359"/>
    <cellStyle name="style1423688081327 4" xfId="4360"/>
    <cellStyle name="style1423688081358" xfId="4361"/>
    <cellStyle name="style1423688081358 2" xfId="4362"/>
    <cellStyle name="style1423688081358 2 2" xfId="4363"/>
    <cellStyle name="style1423688081358 3" xfId="4364"/>
    <cellStyle name="style1423688081358 3 2" xfId="4365"/>
    <cellStyle name="style1423688081358 4" xfId="4366"/>
    <cellStyle name="style1423688081483" xfId="4367"/>
    <cellStyle name="style1423688081483 2" xfId="4368"/>
    <cellStyle name="style1423688081483 2 2" xfId="4369"/>
    <cellStyle name="style1423688081483 3" xfId="4370"/>
    <cellStyle name="style1423688081483 3 2" xfId="4371"/>
    <cellStyle name="style1423688081483 4" xfId="4372"/>
    <cellStyle name="style1423688081514" xfId="4373"/>
    <cellStyle name="style1423688081514 2" xfId="4374"/>
    <cellStyle name="style1423688081514 2 2" xfId="4375"/>
    <cellStyle name="style1423688081514 3" xfId="4376"/>
    <cellStyle name="style1423688081514 3 2" xfId="4377"/>
    <cellStyle name="style1423688081514 4" xfId="4378"/>
    <cellStyle name="style1423688081546" xfId="4379"/>
    <cellStyle name="style1423688081546 2" xfId="4380"/>
    <cellStyle name="style1423688081546 2 2" xfId="4381"/>
    <cellStyle name="style1423688081546 3" xfId="4382"/>
    <cellStyle name="style1423688081546 3 2" xfId="4383"/>
    <cellStyle name="style1423688081546 4" xfId="4384"/>
    <cellStyle name="style1423688081577" xfId="4385"/>
    <cellStyle name="style1423688081577 2" xfId="4386"/>
    <cellStyle name="style1423688081577 2 2" xfId="4387"/>
    <cellStyle name="style1423688081577 3" xfId="4388"/>
    <cellStyle name="style1423688081577 3 2" xfId="4389"/>
    <cellStyle name="style1423688081577 4" xfId="4390"/>
    <cellStyle name="style1423688081608" xfId="4391"/>
    <cellStyle name="style1423688081608 2" xfId="4392"/>
    <cellStyle name="style1423688081608 2 2" xfId="4393"/>
    <cellStyle name="style1423688081608 3" xfId="4394"/>
    <cellStyle name="style1423688081608 3 2" xfId="4395"/>
    <cellStyle name="style1423688081608 4" xfId="4396"/>
    <cellStyle name="style1423688081639" xfId="4397"/>
    <cellStyle name="style1423688081639 2" xfId="4398"/>
    <cellStyle name="style1423688081639 2 2" xfId="4399"/>
    <cellStyle name="style1423688081639 3" xfId="4400"/>
    <cellStyle name="style1423688081639 3 2" xfId="4401"/>
    <cellStyle name="style1423688081639 4" xfId="4402"/>
    <cellStyle name="style1423688081670" xfId="4403"/>
    <cellStyle name="style1423688081670 2" xfId="4404"/>
    <cellStyle name="style1423688081670 2 2" xfId="4405"/>
    <cellStyle name="style1423688081670 3" xfId="4406"/>
    <cellStyle name="style1423688081670 3 2" xfId="4407"/>
    <cellStyle name="style1423688081670 4" xfId="4408"/>
    <cellStyle name="style1423688081702" xfId="4409"/>
    <cellStyle name="style1423688081702 2" xfId="4410"/>
    <cellStyle name="style1423688081702 2 2" xfId="4411"/>
    <cellStyle name="style1423688081702 3" xfId="4412"/>
    <cellStyle name="style1423688081702 3 2" xfId="4413"/>
    <cellStyle name="style1423688081702 4" xfId="4414"/>
    <cellStyle name="style1423688081733" xfId="4415"/>
    <cellStyle name="style1423688081733 2" xfId="4416"/>
    <cellStyle name="style1423688081733 2 2" xfId="4417"/>
    <cellStyle name="style1423688081733 3" xfId="4418"/>
    <cellStyle name="style1423688081733 3 2" xfId="4419"/>
    <cellStyle name="style1423688081733 4" xfId="4420"/>
    <cellStyle name="style1424451263662" xfId="126"/>
    <cellStyle name="style1424451263662 2" xfId="4421"/>
    <cellStyle name="style1424451264348" xfId="127"/>
    <cellStyle name="style1424451264348 2" xfId="4422"/>
    <cellStyle name="style1424451264408" xfId="128"/>
    <cellStyle name="style1424451264408 2" xfId="4423"/>
    <cellStyle name="style1424451264450" xfId="129"/>
    <cellStyle name="style1424451264450 2" xfId="4424"/>
    <cellStyle name="style1424451264497" xfId="130"/>
    <cellStyle name="style1424451264497 2" xfId="4425"/>
    <cellStyle name="style1424451264545" xfId="131"/>
    <cellStyle name="style1424451264545 2" xfId="4426"/>
    <cellStyle name="style1424451264596" xfId="132"/>
    <cellStyle name="style1424451264596 2" xfId="4427"/>
    <cellStyle name="style1424451264647" xfId="133"/>
    <cellStyle name="style1424451264647 2" xfId="4428"/>
    <cellStyle name="style1424451264696" xfId="134"/>
    <cellStyle name="style1424451264696 2" xfId="4429"/>
    <cellStyle name="style1424451264746" xfId="135"/>
    <cellStyle name="style1424451264746 2" xfId="4430"/>
    <cellStyle name="style1424451264803" xfId="136"/>
    <cellStyle name="style1424451264803 2" xfId="4431"/>
    <cellStyle name="style1424451264864" xfId="137"/>
    <cellStyle name="style1424451264864 2" xfId="4432"/>
    <cellStyle name="style1424451264904" xfId="138"/>
    <cellStyle name="style1424451264904 2" xfId="4433"/>
    <cellStyle name="style1424451264946" xfId="139"/>
    <cellStyle name="style1424451264946 2" xfId="4434"/>
    <cellStyle name="style1424451264997" xfId="140"/>
    <cellStyle name="style1424451264997 2" xfId="4435"/>
    <cellStyle name="style1424451265038" xfId="141"/>
    <cellStyle name="style1424451265038 2" xfId="4436"/>
    <cellStyle name="style1424451265085" xfId="142"/>
    <cellStyle name="style1424451265085 2" xfId="4437"/>
    <cellStyle name="style1424451265125" xfId="143"/>
    <cellStyle name="style1424451265125 2" xfId="4438"/>
    <cellStyle name="style1424451265164" xfId="144"/>
    <cellStyle name="style1424451265164 2" xfId="4439"/>
    <cellStyle name="style1424451265211" xfId="145"/>
    <cellStyle name="style1424451265211 2" xfId="4440"/>
    <cellStyle name="style1424451265257" xfId="146"/>
    <cellStyle name="style1424451265257 2" xfId="4441"/>
    <cellStyle name="style1424451265312" xfId="147"/>
    <cellStyle name="style1424451265312 2" xfId="4442"/>
    <cellStyle name="style1424451265360" xfId="148"/>
    <cellStyle name="style1424451265360 2" xfId="4443"/>
    <cellStyle name="style1424451265412" xfId="149"/>
    <cellStyle name="style1424451265412 2" xfId="4444"/>
    <cellStyle name="style1424451265459" xfId="150"/>
    <cellStyle name="style1424451265459 2" xfId="4445"/>
    <cellStyle name="style1424451265505" xfId="151"/>
    <cellStyle name="style1424451265505 2" xfId="4446"/>
    <cellStyle name="style1424451265557" xfId="152"/>
    <cellStyle name="style1424451265557 2" xfId="4447"/>
    <cellStyle name="style1424451265606" xfId="153"/>
    <cellStyle name="style1424451265606 2" xfId="4448"/>
    <cellStyle name="style1424451265650" xfId="154"/>
    <cellStyle name="style1424451265650 2" xfId="4449"/>
    <cellStyle name="style1424451265699" xfId="155"/>
    <cellStyle name="style1424451265699 2" xfId="4450"/>
    <cellStyle name="style1424451265747" xfId="156"/>
    <cellStyle name="style1424451265747 2" xfId="4451"/>
    <cellStyle name="style1424451265816" xfId="157"/>
    <cellStyle name="style1424451265816 2" xfId="4452"/>
    <cellStyle name="style1424451265862" xfId="158"/>
    <cellStyle name="style1424451265862 2" xfId="4453"/>
    <cellStyle name="style1424451265976" xfId="159"/>
    <cellStyle name="style1424451265976 2" xfId="4454"/>
    <cellStyle name="style1424451266068" xfId="160"/>
    <cellStyle name="style1424451266068 2" xfId="4455"/>
    <cellStyle name="style1424451266103" xfId="161"/>
    <cellStyle name="style1424451266103 2" xfId="4456"/>
    <cellStyle name="style1424451266138" xfId="162"/>
    <cellStyle name="style1424451266138 2" xfId="4457"/>
    <cellStyle name="style1424451266275" xfId="163"/>
    <cellStyle name="style1424451266275 2" xfId="4458"/>
    <cellStyle name="style1424451266310" xfId="164"/>
    <cellStyle name="style1424451266310 2" xfId="4459"/>
    <cellStyle name="style1424451266345" xfId="165"/>
    <cellStyle name="style1424451266345 2" xfId="4460"/>
    <cellStyle name="style1424451266382" xfId="166"/>
    <cellStyle name="style1424451266382 2" xfId="4461"/>
    <cellStyle name="style1424451266426" xfId="167"/>
    <cellStyle name="style1424451266426 2" xfId="4462"/>
    <cellStyle name="style1424451266472" xfId="168"/>
    <cellStyle name="style1424451266472 2" xfId="4463"/>
    <cellStyle name="style1424451266519" xfId="169"/>
    <cellStyle name="style1424451266519 2" xfId="4464"/>
    <cellStyle name="style1424451266564" xfId="170"/>
    <cellStyle name="style1424451266564 2" xfId="4465"/>
    <cellStyle name="style1424451266609" xfId="171"/>
    <cellStyle name="style1424451266609 2" xfId="4466"/>
    <cellStyle name="style1424451266653" xfId="172"/>
    <cellStyle name="style1424451266653 2" xfId="4467"/>
    <cellStyle name="style1424451266698" xfId="173"/>
    <cellStyle name="style1424451266698 2" xfId="4468"/>
    <cellStyle name="style1424451266742" xfId="174"/>
    <cellStyle name="style1424451266742 2" xfId="4469"/>
    <cellStyle name="style1424451266788" xfId="175"/>
    <cellStyle name="style1424451266788 2" xfId="4470"/>
    <cellStyle name="style1424451266833" xfId="176"/>
    <cellStyle name="style1424451266833 2" xfId="4471"/>
    <cellStyle name="style1424451266866" xfId="177"/>
    <cellStyle name="style1424451266866 2" xfId="4472"/>
    <cellStyle name="style1424451266902" xfId="178"/>
    <cellStyle name="style1424451266902 2" xfId="4473"/>
    <cellStyle name="style1424451266942" xfId="179"/>
    <cellStyle name="style1424451266942 2" xfId="4474"/>
    <cellStyle name="style1424451266982" xfId="180"/>
    <cellStyle name="style1424451266982 2" xfId="4475"/>
    <cellStyle name="style1424451267022" xfId="181"/>
    <cellStyle name="style1424451267022 2" xfId="4476"/>
    <cellStyle name="style1424451267067" xfId="182"/>
    <cellStyle name="style1424451267067 2" xfId="4477"/>
    <cellStyle name="style1424451267104" xfId="183"/>
    <cellStyle name="style1424451267104 2" xfId="4478"/>
    <cellStyle name="style1424451267142" xfId="184"/>
    <cellStyle name="style1424451267142 2" xfId="4479"/>
    <cellStyle name="style1424451267179" xfId="185"/>
    <cellStyle name="style1424451267179 2" xfId="4480"/>
    <cellStyle name="style1424451267214" xfId="186"/>
    <cellStyle name="style1424451267214 2" xfId="4481"/>
    <cellStyle name="style1424451267246" xfId="187"/>
    <cellStyle name="style1424451267246 2" xfId="4482"/>
    <cellStyle name="style1424451267292" xfId="188"/>
    <cellStyle name="style1424451267292 2" xfId="4483"/>
    <cellStyle name="style1424451267326" xfId="189"/>
    <cellStyle name="style1424451267326 2" xfId="4484"/>
    <cellStyle name="style1424451267374" xfId="190"/>
    <cellStyle name="style1424451267374 2" xfId="4485"/>
    <cellStyle name="style1424451267406" xfId="191"/>
    <cellStyle name="style1424451267406 2" xfId="4486"/>
    <cellStyle name="style1424451267439" xfId="192"/>
    <cellStyle name="style1424451267439 2" xfId="4487"/>
    <cellStyle name="style1424451267475" xfId="193"/>
    <cellStyle name="style1424451267475 2" xfId="4488"/>
    <cellStyle name="style1424451267653" xfId="194"/>
    <cellStyle name="style1424451267653 2" xfId="4489"/>
    <cellStyle name="style1424451267685" xfId="195"/>
    <cellStyle name="style1424451267685 2" xfId="4490"/>
    <cellStyle name="style1424451267718" xfId="196"/>
    <cellStyle name="style1424451267718 2" xfId="4491"/>
    <cellStyle name="style1424451267750" xfId="197"/>
    <cellStyle name="style1424451267750 2" xfId="4492"/>
    <cellStyle name="style1424451267782" xfId="198"/>
    <cellStyle name="style1424451267782 2" xfId="4493"/>
    <cellStyle name="style1424451267872" xfId="199"/>
    <cellStyle name="style1424451267872 2" xfId="4494"/>
    <cellStyle name="style1424451267907" xfId="200"/>
    <cellStyle name="style1424451267907 2" xfId="4495"/>
    <cellStyle name="style1424451267945" xfId="201"/>
    <cellStyle name="style1424451267945 2" xfId="4496"/>
    <cellStyle name="style1424451267988" xfId="202"/>
    <cellStyle name="style1424451267988 2" xfId="4497"/>
    <cellStyle name="style1424451268029" xfId="203"/>
    <cellStyle name="style1424451268029 2" xfId="4498"/>
    <cellStyle name="style1424451268061" xfId="204"/>
    <cellStyle name="style1424451268061 2" xfId="4499"/>
    <cellStyle name="style1424451268094" xfId="205"/>
    <cellStyle name="style1424451268094 2" xfId="4500"/>
    <cellStyle name="style1424451268202" xfId="206"/>
    <cellStyle name="style1424451268202 2" xfId="4501"/>
    <cellStyle name="style1424451268235" xfId="207"/>
    <cellStyle name="style1424451268235 2" xfId="4502"/>
    <cellStyle name="style1424451268268" xfId="208"/>
    <cellStyle name="style1424451268268 2" xfId="4503"/>
    <cellStyle name="style1424451268315" xfId="209"/>
    <cellStyle name="style1424451268315 2" xfId="4504"/>
    <cellStyle name="style1424451268350" xfId="210"/>
    <cellStyle name="style1424451268350 2" xfId="4505"/>
    <cellStyle name="style1424451268386" xfId="211"/>
    <cellStyle name="style1424451268386 2" xfId="4506"/>
    <cellStyle name="style1424451268418" xfId="212"/>
    <cellStyle name="style1424451268418 2" xfId="4507"/>
    <cellStyle name="style1424451268450" xfId="213"/>
    <cellStyle name="style1424451268450 2" xfId="4508"/>
    <cellStyle name="style1424451268482" xfId="214"/>
    <cellStyle name="style1424451268482 2" xfId="4509"/>
    <cellStyle name="style1424451268515" xfId="215"/>
    <cellStyle name="style1424451268515 2" xfId="4510"/>
    <cellStyle name="style1424451268557" xfId="216"/>
    <cellStyle name="style1424451268557 2" xfId="4511"/>
    <cellStyle name="style1424451268590" xfId="217"/>
    <cellStyle name="style1424451268590 2" xfId="4512"/>
    <cellStyle name="style1424451268865" xfId="218"/>
    <cellStyle name="style1424451268865 2" xfId="4513"/>
    <cellStyle name="style1424451269026" xfId="219"/>
    <cellStyle name="style1424451269026 2" xfId="4514"/>
    <cellStyle name="style1424451269059" xfId="220"/>
    <cellStyle name="style1424451269059 2" xfId="4515"/>
    <cellStyle name="style1424451269259" xfId="221"/>
    <cellStyle name="style1424451269259 2" xfId="4516"/>
    <cellStyle name="style1424451269768" xfId="222"/>
    <cellStyle name="style1424451269768 2" xfId="4517"/>
    <cellStyle name="style1424451269800" xfId="223"/>
    <cellStyle name="style1424451269800 2" xfId="4518"/>
    <cellStyle name="style1424451269839" xfId="224"/>
    <cellStyle name="style1424451269839 2" xfId="4519"/>
    <cellStyle name="style1424451269874" xfId="225"/>
    <cellStyle name="style1424451269874 2" xfId="4520"/>
    <cellStyle name="style1424451270116" xfId="226"/>
    <cellStyle name="style1424451270116 2" xfId="4521"/>
    <cellStyle name="style1424451271016" xfId="227"/>
    <cellStyle name="style1424451271016 2" xfId="4522"/>
    <cellStyle name="style1424451271049" xfId="228"/>
    <cellStyle name="style1424451271049 2" xfId="4523"/>
    <cellStyle name="style1424451271525" xfId="229"/>
    <cellStyle name="style1424451271525 2" xfId="4524"/>
    <cellStyle name="style1424451271557" xfId="230"/>
    <cellStyle name="style1424451271557 2" xfId="4525"/>
    <cellStyle name="style1424451271591" xfId="231"/>
    <cellStyle name="style1424451271591 2" xfId="4526"/>
    <cellStyle name="style1424451271623" xfId="232"/>
    <cellStyle name="style1424451271623 2" xfId="4527"/>
    <cellStyle name="style1424451271656" xfId="233"/>
    <cellStyle name="style1424451271656 2" xfId="4528"/>
    <cellStyle name="style1424451271687" xfId="234"/>
    <cellStyle name="style1424451271687 2" xfId="4529"/>
    <cellStyle name="style1424451271721" xfId="235"/>
    <cellStyle name="style1424451271721 2" xfId="4530"/>
    <cellStyle name="style1424451271753" xfId="236"/>
    <cellStyle name="style1424451271753 2" xfId="4531"/>
    <cellStyle name="style1424451271787" xfId="237"/>
    <cellStyle name="style1424451271787 2" xfId="4532"/>
    <cellStyle name="style1424731852957" xfId="4533"/>
    <cellStyle name="style1424731852957 2" xfId="4534"/>
    <cellStyle name="style1424731852957 2 2" xfId="4535"/>
    <cellStyle name="style1424731852957 3" xfId="4536"/>
    <cellStyle name="style1424731853082" xfId="4537"/>
    <cellStyle name="style1424731853082 2" xfId="4538"/>
    <cellStyle name="style1424731853082 2 2" xfId="4539"/>
    <cellStyle name="style1424731853082 3" xfId="4540"/>
    <cellStyle name="style1424731853136" xfId="4541"/>
    <cellStyle name="style1424731853136 2" xfId="4542"/>
    <cellStyle name="style1424731853136 2 2" xfId="4543"/>
    <cellStyle name="style1424731853136 3" xfId="4544"/>
    <cellStyle name="style1424731853172" xfId="4545"/>
    <cellStyle name="style1424731853172 2" xfId="4546"/>
    <cellStyle name="style1424731853172 2 2" xfId="4547"/>
    <cellStyle name="style1424731853172 3" xfId="4548"/>
    <cellStyle name="style1424731853217" xfId="4549"/>
    <cellStyle name="style1424731853217 2" xfId="4550"/>
    <cellStyle name="style1424731853217 2 2" xfId="4551"/>
    <cellStyle name="style1424731853217 3" xfId="4552"/>
    <cellStyle name="style1424731853262" xfId="4553"/>
    <cellStyle name="style1424731853262 2" xfId="4554"/>
    <cellStyle name="style1424731853262 2 2" xfId="4555"/>
    <cellStyle name="style1424731853262 3" xfId="4556"/>
    <cellStyle name="style1424731853306" xfId="4557"/>
    <cellStyle name="style1424731853306 2" xfId="4558"/>
    <cellStyle name="style1424731853306 2 2" xfId="4559"/>
    <cellStyle name="style1424731853306 3" xfId="4560"/>
    <cellStyle name="style1424731853350" xfId="4561"/>
    <cellStyle name="style1424731853350 2" xfId="4562"/>
    <cellStyle name="style1424731853350 2 2" xfId="4563"/>
    <cellStyle name="style1424731853350 3" xfId="4564"/>
    <cellStyle name="style1424731853462" xfId="4565"/>
    <cellStyle name="style1424731853462 2" xfId="4566"/>
    <cellStyle name="style1424731853462 2 2" xfId="4567"/>
    <cellStyle name="style1424731853462 3" xfId="4568"/>
    <cellStyle name="style1424731853503" xfId="4569"/>
    <cellStyle name="style1424731853503 2" xfId="4570"/>
    <cellStyle name="style1424731853503 2 2" xfId="4571"/>
    <cellStyle name="style1424731853503 3" xfId="4572"/>
    <cellStyle name="style1424731853543" xfId="4573"/>
    <cellStyle name="style1424731853543 2" xfId="4574"/>
    <cellStyle name="style1424731853543 2 2" xfId="4575"/>
    <cellStyle name="style1424731853543 3" xfId="4576"/>
    <cellStyle name="style1424731853584" xfId="4577"/>
    <cellStyle name="style1424731853584 2" xfId="4578"/>
    <cellStyle name="style1424731853584 2 2" xfId="4579"/>
    <cellStyle name="style1424731853584 3" xfId="4580"/>
    <cellStyle name="style1424731853617" xfId="4581"/>
    <cellStyle name="style1424731853617 2" xfId="4582"/>
    <cellStyle name="style1424731853617 2 2" xfId="4583"/>
    <cellStyle name="style1424731853617 3" xfId="4584"/>
    <cellStyle name="style1424731853647" xfId="4585"/>
    <cellStyle name="style1424731853647 2" xfId="4586"/>
    <cellStyle name="style1424731853647 2 2" xfId="4587"/>
    <cellStyle name="style1424731853647 3" xfId="4588"/>
    <cellStyle name="style1424731853898" xfId="4589"/>
    <cellStyle name="style1424731853898 2" xfId="4590"/>
    <cellStyle name="style1424731853898 2 2" xfId="4591"/>
    <cellStyle name="style1424731853898 3" xfId="4592"/>
    <cellStyle name="style1424731853934" xfId="4593"/>
    <cellStyle name="style1424731853934 2" xfId="4594"/>
    <cellStyle name="style1424731853934 2 2" xfId="4595"/>
    <cellStyle name="style1424731853934 3" xfId="4596"/>
    <cellStyle name="style1424731853975" xfId="4597"/>
    <cellStyle name="style1424731853975 2" xfId="4598"/>
    <cellStyle name="style1424731853975 2 2" xfId="4599"/>
    <cellStyle name="style1424731853975 3" xfId="4600"/>
    <cellStyle name="style1424731854014" xfId="4601"/>
    <cellStyle name="style1424731854014 2" xfId="4602"/>
    <cellStyle name="style1424731854014 2 2" xfId="4603"/>
    <cellStyle name="style1424731854014 3" xfId="4604"/>
    <cellStyle name="style1424731854053" xfId="4605"/>
    <cellStyle name="style1424731854053 2" xfId="4606"/>
    <cellStyle name="style1424731854053 2 2" xfId="4607"/>
    <cellStyle name="style1424731854053 3" xfId="4608"/>
    <cellStyle name="style1424731854093" xfId="4609"/>
    <cellStyle name="style1424731854093 2" xfId="4610"/>
    <cellStyle name="style1424731854093 2 2" xfId="4611"/>
    <cellStyle name="style1424731854093 3" xfId="4612"/>
    <cellStyle name="style1424731854164" xfId="4613"/>
    <cellStyle name="style1424731854164 2" xfId="4614"/>
    <cellStyle name="style1424731854164 2 2" xfId="4615"/>
    <cellStyle name="style1424731854164 3" xfId="4616"/>
    <cellStyle name="style1424731854295" xfId="4617"/>
    <cellStyle name="style1424731854295 2" xfId="4618"/>
    <cellStyle name="style1424731854295 2 2" xfId="4619"/>
    <cellStyle name="style1424731854295 3" xfId="4620"/>
    <cellStyle name="style1424731854333" xfId="4621"/>
    <cellStyle name="style1424731854333 2" xfId="4622"/>
    <cellStyle name="style1424731854333 2 2" xfId="4623"/>
    <cellStyle name="style1424731854333 3" xfId="4624"/>
    <cellStyle name="style1424731854372" xfId="4625"/>
    <cellStyle name="style1424731854372 2" xfId="4626"/>
    <cellStyle name="style1424731854372 2 2" xfId="4627"/>
    <cellStyle name="style1424731854372 3" xfId="4628"/>
    <cellStyle name="style1424731854416" xfId="4629"/>
    <cellStyle name="style1424731854416 2" xfId="4630"/>
    <cellStyle name="style1424731854416 2 2" xfId="4631"/>
    <cellStyle name="style1424731854416 3" xfId="4632"/>
    <cellStyle name="style1424731854458" xfId="4633"/>
    <cellStyle name="style1424731854458 2" xfId="4634"/>
    <cellStyle name="style1424731854458 2 2" xfId="4635"/>
    <cellStyle name="style1424731854458 3" xfId="4636"/>
    <cellStyle name="style1424731854491" xfId="4637"/>
    <cellStyle name="style1424731854491 2" xfId="4638"/>
    <cellStyle name="style1424731854491 2 2" xfId="4639"/>
    <cellStyle name="style1424731854491 3" xfId="4640"/>
    <cellStyle name="style1424731854529" xfId="4641"/>
    <cellStyle name="style1424731854529 2" xfId="4642"/>
    <cellStyle name="style1424731854529 2 2" xfId="4643"/>
    <cellStyle name="style1424731854529 3" xfId="4644"/>
    <cellStyle name="style1424731854567" xfId="4645"/>
    <cellStyle name="style1424731854567 2" xfId="4646"/>
    <cellStyle name="style1424731854567 2 2" xfId="4647"/>
    <cellStyle name="style1424731854567 3" xfId="4648"/>
    <cellStyle name="style1424731854604" xfId="4649"/>
    <cellStyle name="style1424731854604 2" xfId="4650"/>
    <cellStyle name="style1424731854604 2 2" xfId="4651"/>
    <cellStyle name="style1424731854604 3" xfId="4652"/>
    <cellStyle name="style1424731854641" xfId="4653"/>
    <cellStyle name="style1424731854641 2" xfId="4654"/>
    <cellStyle name="style1424731854641 2 2" xfId="4655"/>
    <cellStyle name="style1424731854641 3" xfId="4656"/>
    <cellStyle name="style1424731854757" xfId="4657"/>
    <cellStyle name="style1424731854757 2" xfId="4658"/>
    <cellStyle name="style1424731854757 2 2" xfId="4659"/>
    <cellStyle name="style1424731854757 3" xfId="4660"/>
    <cellStyle name="style1424731854798" xfId="4661"/>
    <cellStyle name="style1424731854798 2" xfId="4662"/>
    <cellStyle name="style1424731854798 2 2" xfId="4663"/>
    <cellStyle name="style1424731854798 3" xfId="4664"/>
    <cellStyle name="style1424731854841" xfId="4665"/>
    <cellStyle name="style1424731854841 2" xfId="4666"/>
    <cellStyle name="style1424731854841 2 2" xfId="4667"/>
    <cellStyle name="style1424731854841 3" xfId="4668"/>
    <cellStyle name="style1424731854876" xfId="4669"/>
    <cellStyle name="style1424731854876 2" xfId="4670"/>
    <cellStyle name="style1424731854876 2 2" xfId="4671"/>
    <cellStyle name="style1424731854876 3" xfId="4672"/>
    <cellStyle name="style1424731854905" xfId="4673"/>
    <cellStyle name="style1424731854905 2" xfId="4674"/>
    <cellStyle name="style1424731854905 2 2" xfId="4675"/>
    <cellStyle name="style1424731854905 3" xfId="4676"/>
    <cellStyle name="style1424731854983" xfId="4677"/>
    <cellStyle name="style1424731854983 2" xfId="4678"/>
    <cellStyle name="style1424731854983 2 2" xfId="4679"/>
    <cellStyle name="style1424731854983 3" xfId="4680"/>
    <cellStyle name="style1424731855011" xfId="4681"/>
    <cellStyle name="style1424731855011 2" xfId="4682"/>
    <cellStyle name="style1424731855011 2 2" xfId="4683"/>
    <cellStyle name="style1424731855011 3" xfId="4684"/>
    <cellStyle name="style1424731855038" xfId="4685"/>
    <cellStyle name="style1424731855038 2" xfId="4686"/>
    <cellStyle name="style1424731855038 2 2" xfId="4687"/>
    <cellStyle name="style1424731855038 3" xfId="4688"/>
    <cellStyle name="style1424731855067" xfId="4689"/>
    <cellStyle name="style1424731855067 2" xfId="4690"/>
    <cellStyle name="style1424731855067 2 2" xfId="4691"/>
    <cellStyle name="style1424731855067 3" xfId="4692"/>
    <cellStyle name="style1424731855102" xfId="4693"/>
    <cellStyle name="style1424731855102 2" xfId="4694"/>
    <cellStyle name="style1424731855102 2 2" xfId="4695"/>
    <cellStyle name="style1424731855102 3" xfId="4696"/>
    <cellStyle name="style1424731855136" xfId="4697"/>
    <cellStyle name="style1424731855136 2" xfId="4698"/>
    <cellStyle name="style1424731855136 2 2" xfId="4699"/>
    <cellStyle name="style1424731855136 3" xfId="4700"/>
    <cellStyle name="style1424731855169" xfId="4701"/>
    <cellStyle name="style1424731855169 2" xfId="4702"/>
    <cellStyle name="style1424731855169 2 2" xfId="4703"/>
    <cellStyle name="style1424731855169 3" xfId="4704"/>
    <cellStyle name="style1424731855203" xfId="4705"/>
    <cellStyle name="style1424731855203 2" xfId="4706"/>
    <cellStyle name="style1424731855203 2 2" xfId="4707"/>
    <cellStyle name="style1424731855203 3" xfId="4708"/>
    <cellStyle name="style1424731855236" xfId="4709"/>
    <cellStyle name="style1424731855236 2" xfId="4710"/>
    <cellStyle name="style1424731855236 2 2" xfId="4711"/>
    <cellStyle name="style1424731855236 3" xfId="4712"/>
    <cellStyle name="style1424731855274" xfId="4713"/>
    <cellStyle name="style1424731855274 2" xfId="4714"/>
    <cellStyle name="style1424731855274 2 2" xfId="4715"/>
    <cellStyle name="style1424731855274 3" xfId="4716"/>
    <cellStyle name="style1424731855318" xfId="4717"/>
    <cellStyle name="style1424731855318 2" xfId="4718"/>
    <cellStyle name="style1424731855318 2 2" xfId="4719"/>
    <cellStyle name="style1424731855318 3" xfId="4720"/>
    <cellStyle name="style1424731855356" xfId="4721"/>
    <cellStyle name="style1424731855356 2" xfId="4722"/>
    <cellStyle name="style1424731855356 2 2" xfId="4723"/>
    <cellStyle name="style1424731855356 3" xfId="4724"/>
    <cellStyle name="style1424731855394" xfId="4725"/>
    <cellStyle name="style1424731855394 2" xfId="4726"/>
    <cellStyle name="style1424731855394 2 2" xfId="4727"/>
    <cellStyle name="style1424731855394 3" xfId="4728"/>
    <cellStyle name="style1424731855426" xfId="4729"/>
    <cellStyle name="style1424731855426 2" xfId="4730"/>
    <cellStyle name="style1424731855426 2 2" xfId="4731"/>
    <cellStyle name="style1424731855426 3" xfId="4732"/>
    <cellStyle name="style1424731855450" xfId="4733"/>
    <cellStyle name="style1424731855450 2" xfId="4734"/>
    <cellStyle name="style1424731855450 2 2" xfId="4735"/>
    <cellStyle name="style1424731855450 3" xfId="4736"/>
    <cellStyle name="style1424731855476" xfId="4737"/>
    <cellStyle name="style1424731855476 2" xfId="4738"/>
    <cellStyle name="style1424731855476 2 2" xfId="4739"/>
    <cellStyle name="style1424731855476 3" xfId="4740"/>
    <cellStyle name="style1424731855500" xfId="4741"/>
    <cellStyle name="style1424731855500 2" xfId="4742"/>
    <cellStyle name="style1424731855500 2 2" xfId="4743"/>
    <cellStyle name="style1424731855500 3" xfId="4744"/>
    <cellStyle name="style1424731855526" xfId="4745"/>
    <cellStyle name="style1424731855526 2" xfId="4746"/>
    <cellStyle name="style1424731855526 2 2" xfId="4747"/>
    <cellStyle name="style1424731855526 3" xfId="4748"/>
    <cellStyle name="style1424731855621" xfId="4749"/>
    <cellStyle name="style1424731855621 2" xfId="4750"/>
    <cellStyle name="style1424731855621 2 2" xfId="4751"/>
    <cellStyle name="style1424731855621 3" xfId="4752"/>
    <cellStyle name="style1424731855646" xfId="4753"/>
    <cellStyle name="style1424731855646 2" xfId="4754"/>
    <cellStyle name="style1424731855646 2 2" xfId="4755"/>
    <cellStyle name="style1424731855646 3" xfId="4756"/>
    <cellStyle name="style1424731855670" xfId="4757"/>
    <cellStyle name="style1424731855670 2" xfId="4758"/>
    <cellStyle name="style1424731855670 2 2" xfId="4759"/>
    <cellStyle name="style1424731855670 3" xfId="4760"/>
    <cellStyle name="style1424731855696" xfId="4761"/>
    <cellStyle name="style1424731855696 2" xfId="4762"/>
    <cellStyle name="style1424731855696 2 2" xfId="4763"/>
    <cellStyle name="style1424731855696 3" xfId="4764"/>
    <cellStyle name="style1424731855723" xfId="4765"/>
    <cellStyle name="style1424731855723 2" xfId="4766"/>
    <cellStyle name="style1424731855723 2 2" xfId="4767"/>
    <cellStyle name="style1424731855723 3" xfId="4768"/>
    <cellStyle name="style1424731855749" xfId="4769"/>
    <cellStyle name="style1424731855749 2" xfId="4770"/>
    <cellStyle name="style1424731855749 2 2" xfId="4771"/>
    <cellStyle name="style1424731855749 3" xfId="4772"/>
    <cellStyle name="style1424731855775" xfId="4773"/>
    <cellStyle name="style1424731855775 2" xfId="4774"/>
    <cellStyle name="style1424731855775 2 2" xfId="4775"/>
    <cellStyle name="style1424731855775 3" xfId="4776"/>
    <cellStyle name="style1424731855815" xfId="4777"/>
    <cellStyle name="style1424731855815 2" xfId="4778"/>
    <cellStyle name="style1424731855815 2 2" xfId="4779"/>
    <cellStyle name="style1424731855815 3" xfId="4780"/>
    <cellStyle name="style1424731855841" xfId="4781"/>
    <cellStyle name="style1424731855841 2" xfId="4782"/>
    <cellStyle name="style1424731855841 2 2" xfId="4783"/>
    <cellStyle name="style1424731855841 3" xfId="4784"/>
    <cellStyle name="style1424731855867" xfId="4785"/>
    <cellStyle name="style1424731855867 2" xfId="4786"/>
    <cellStyle name="style1424731855867 2 2" xfId="4787"/>
    <cellStyle name="style1424731855867 3" xfId="4788"/>
    <cellStyle name="style1424731855894" xfId="4789"/>
    <cellStyle name="style1424731855894 2" xfId="4790"/>
    <cellStyle name="style1424731855894 2 2" xfId="4791"/>
    <cellStyle name="style1424731855894 3" xfId="4792"/>
    <cellStyle name="style1424731855922" xfId="4793"/>
    <cellStyle name="style1424731855922 2" xfId="4794"/>
    <cellStyle name="style1424731855922 2 2" xfId="4795"/>
    <cellStyle name="style1424731855922 3" xfId="4796"/>
    <cellStyle name="style1424731855949" xfId="4797"/>
    <cellStyle name="style1424731855949 2" xfId="4798"/>
    <cellStyle name="style1424731855949 2 2" xfId="4799"/>
    <cellStyle name="style1424731855949 3" xfId="4800"/>
    <cellStyle name="style1424731855977" xfId="4801"/>
    <cellStyle name="style1424731855977 2" xfId="4802"/>
    <cellStyle name="style1424731855977 2 2" xfId="4803"/>
    <cellStyle name="style1424731855977 3" xfId="4804"/>
    <cellStyle name="style1424731856003" xfId="4805"/>
    <cellStyle name="style1424731856003 2" xfId="4806"/>
    <cellStyle name="style1424731856003 2 2" xfId="4807"/>
    <cellStyle name="style1424731856003 3" xfId="4808"/>
    <cellStyle name="style1424731856027" xfId="4809"/>
    <cellStyle name="style1424731856027 2" xfId="4810"/>
    <cellStyle name="style1424731856027 2 2" xfId="4811"/>
    <cellStyle name="style1424731856027 3" xfId="4812"/>
    <cellStyle name="style1424731856147" xfId="4813"/>
    <cellStyle name="style1424731856147 2" xfId="4814"/>
    <cellStyle name="style1424731856147 2 2" xfId="4815"/>
    <cellStyle name="style1424731856147 3" xfId="4816"/>
    <cellStyle name="style1424731856173" xfId="4817"/>
    <cellStyle name="style1424731856173 2" xfId="4818"/>
    <cellStyle name="style1424731856173 2 2" xfId="4819"/>
    <cellStyle name="style1424731856173 3" xfId="4820"/>
    <cellStyle name="style1424731856200" xfId="4821"/>
    <cellStyle name="style1424731856200 2" xfId="4822"/>
    <cellStyle name="style1424731856200 2 2" xfId="4823"/>
    <cellStyle name="style1424731856200 3" xfId="4824"/>
    <cellStyle name="style1424731856303" xfId="4825"/>
    <cellStyle name="style1424731856303 2" xfId="4826"/>
    <cellStyle name="style1424731856303 2 2" xfId="4827"/>
    <cellStyle name="style1424731856303 3" xfId="4828"/>
    <cellStyle name="style1424731856334" xfId="4829"/>
    <cellStyle name="style1424731856334 2" xfId="4830"/>
    <cellStyle name="style1424731856334 2 2" xfId="4831"/>
    <cellStyle name="style1424731856334 3" xfId="4832"/>
    <cellStyle name="style1424731856369" xfId="4833"/>
    <cellStyle name="style1424731856369 2" xfId="4834"/>
    <cellStyle name="style1424731856369 2 2" xfId="4835"/>
    <cellStyle name="style1424731856369 3" xfId="4836"/>
    <cellStyle name="style1424731856402" xfId="4837"/>
    <cellStyle name="style1424731856402 2" xfId="4838"/>
    <cellStyle name="style1424731856402 2 2" xfId="4839"/>
    <cellStyle name="style1424731856402 3" xfId="4840"/>
    <cellStyle name="style1424731856430" xfId="4841"/>
    <cellStyle name="style1424731856430 2" xfId="4842"/>
    <cellStyle name="style1424731856430 2 2" xfId="4843"/>
    <cellStyle name="style1424731856430 3" xfId="4844"/>
    <cellStyle name="style1424731856526" xfId="4845"/>
    <cellStyle name="style1424731856526 2" xfId="4846"/>
    <cellStyle name="style1424731856526 2 2" xfId="4847"/>
    <cellStyle name="style1424731856526 3" xfId="4848"/>
    <cellStyle name="style1424731856551" xfId="4849"/>
    <cellStyle name="style1424731856551 2" xfId="4850"/>
    <cellStyle name="style1424731856551 2 2" xfId="4851"/>
    <cellStyle name="style1424731856551 3" xfId="4852"/>
    <cellStyle name="style1424731856580" xfId="4853"/>
    <cellStyle name="style1424731856580 2" xfId="4854"/>
    <cellStyle name="style1424731856580 2 2" xfId="4855"/>
    <cellStyle name="style1424731856580 3" xfId="4856"/>
    <cellStyle name="style1424731856606" xfId="4857"/>
    <cellStyle name="style1424731856606 2" xfId="4858"/>
    <cellStyle name="style1424731856606 2 2" xfId="4859"/>
    <cellStyle name="style1424731856606 3" xfId="4860"/>
    <cellStyle name="style1424731856871" xfId="4861"/>
    <cellStyle name="style1424731856871 2" xfId="4862"/>
    <cellStyle name="style1424731856871 2 2" xfId="4863"/>
    <cellStyle name="style1424731856871 3" xfId="4864"/>
    <cellStyle name="style1424731856976" xfId="4865"/>
    <cellStyle name="style1424731856976 2" xfId="4866"/>
    <cellStyle name="style1424731856976 2 2" xfId="4867"/>
    <cellStyle name="style1424731856976 3" xfId="4868"/>
    <cellStyle name="style1424731857002" xfId="4869"/>
    <cellStyle name="style1424731857002 2" xfId="4870"/>
    <cellStyle name="style1424731857002 2 2" xfId="4871"/>
    <cellStyle name="style1424731857002 3" xfId="4872"/>
    <cellStyle name="style1424731857047" xfId="4873"/>
    <cellStyle name="style1424731857047 2" xfId="4874"/>
    <cellStyle name="style1424731857047 2 2" xfId="4875"/>
    <cellStyle name="style1424731857047 3" xfId="4876"/>
    <cellStyle name="style1424731857073" xfId="4877"/>
    <cellStyle name="style1424731857073 2" xfId="4878"/>
    <cellStyle name="style1424731857073 2 2" xfId="4879"/>
    <cellStyle name="style1424731857073 3" xfId="4880"/>
    <cellStyle name="style1424731857267" xfId="4881"/>
    <cellStyle name="style1424731857267 2" xfId="4882"/>
    <cellStyle name="style1424731857267 2 2" xfId="4883"/>
    <cellStyle name="style1424731857267 3" xfId="4884"/>
    <cellStyle name="style1424731857295" xfId="4885"/>
    <cellStyle name="style1424731857295 2" xfId="4886"/>
    <cellStyle name="style1424731857295 2 2" xfId="4887"/>
    <cellStyle name="style1424731857295 3" xfId="4888"/>
    <cellStyle name="style1424731857329" xfId="4889"/>
    <cellStyle name="style1424731857329 2" xfId="4890"/>
    <cellStyle name="style1424731857329 2 2" xfId="4891"/>
    <cellStyle name="style1424731857329 3" xfId="4892"/>
    <cellStyle name="style1424731857360" xfId="4893"/>
    <cellStyle name="style1424731857360 2" xfId="4894"/>
    <cellStyle name="style1424731857360 2 2" xfId="4895"/>
    <cellStyle name="style1424731857360 3" xfId="4896"/>
    <cellStyle name="style1424731857392" xfId="4897"/>
    <cellStyle name="style1424731857392 2" xfId="4898"/>
    <cellStyle name="style1424731857392 2 2" xfId="4899"/>
    <cellStyle name="style1424731857392 3" xfId="4900"/>
    <cellStyle name="style1424731857847" xfId="4901"/>
    <cellStyle name="style1424731857847 2" xfId="4902"/>
    <cellStyle name="style1424731857847 2 2" xfId="4903"/>
    <cellStyle name="style1424731857847 3" xfId="4904"/>
    <cellStyle name="style1424731857873" xfId="4905"/>
    <cellStyle name="style1424731857873 2" xfId="4906"/>
    <cellStyle name="style1424731857873 2 2" xfId="4907"/>
    <cellStyle name="style1424731857873 3" xfId="4908"/>
    <cellStyle name="style1424731857928" xfId="4909"/>
    <cellStyle name="style1424731857928 2" xfId="4910"/>
    <cellStyle name="style1424731857928 2 2" xfId="4911"/>
    <cellStyle name="style1424731857928 3" xfId="4912"/>
    <cellStyle name="style1425316537498" xfId="4913"/>
    <cellStyle name="style1425405713196" xfId="4914"/>
    <cellStyle name="style1425405713196 2" xfId="4915"/>
    <cellStyle name="style1425405713357" xfId="4916"/>
    <cellStyle name="style1425405713357 2" xfId="4917"/>
    <cellStyle name="style1425405713404" xfId="4918"/>
    <cellStyle name="style1425405713404 2" xfId="4919"/>
    <cellStyle name="style1425405713441" xfId="4920"/>
    <cellStyle name="style1425405713441 2" xfId="4921"/>
    <cellStyle name="style1425405713487" xfId="4922"/>
    <cellStyle name="style1425405713487 2" xfId="4923"/>
    <cellStyle name="style1425405713533" xfId="4924"/>
    <cellStyle name="style1425405713533 2" xfId="4925"/>
    <cellStyle name="style1425405713577" xfId="4926"/>
    <cellStyle name="style1425405713577 2" xfId="4927"/>
    <cellStyle name="style1425405713624" xfId="4928"/>
    <cellStyle name="style1425405713624 2" xfId="4929"/>
    <cellStyle name="style1425405713668" xfId="4930"/>
    <cellStyle name="style1425405713668 2" xfId="4931"/>
    <cellStyle name="style1425405713712" xfId="4932"/>
    <cellStyle name="style1425405713712 2" xfId="4933"/>
    <cellStyle name="style1425405713754" xfId="4934"/>
    <cellStyle name="style1425405713754 2" xfId="4935"/>
    <cellStyle name="style1425405713797" xfId="4936"/>
    <cellStyle name="style1425405713797 2" xfId="4937"/>
    <cellStyle name="style1425405713833" xfId="4938"/>
    <cellStyle name="style1425405713833 2" xfId="4939"/>
    <cellStyle name="style1425405713866" xfId="4940"/>
    <cellStyle name="style1425405713866 2" xfId="4941"/>
    <cellStyle name="style1425405713912" xfId="4942"/>
    <cellStyle name="style1425405713912 2" xfId="4943"/>
    <cellStyle name="style1425405713946" xfId="4944"/>
    <cellStyle name="style1425405713946 2" xfId="4945"/>
    <cellStyle name="style1425405713990" xfId="4946"/>
    <cellStyle name="style1425405713990 2" xfId="4947"/>
    <cellStyle name="style1425405714034" xfId="4948"/>
    <cellStyle name="style1425405714034 2" xfId="4949"/>
    <cellStyle name="style1425405714076" xfId="4950"/>
    <cellStyle name="style1425405714076 2" xfId="4951"/>
    <cellStyle name="style1425405714120" xfId="4952"/>
    <cellStyle name="style1425405714120 2" xfId="4953"/>
    <cellStyle name="style1425405714163" xfId="4954"/>
    <cellStyle name="style1425405714163 2" xfId="4955"/>
    <cellStyle name="style1425405714205" xfId="4956"/>
    <cellStyle name="style1425405714205 2" xfId="4957"/>
    <cellStyle name="style1425405714248" xfId="4958"/>
    <cellStyle name="style1425405714248 2" xfId="4959"/>
    <cellStyle name="style1425405714291" xfId="4960"/>
    <cellStyle name="style1425405714291 2" xfId="4961"/>
    <cellStyle name="style1425405714336" xfId="4962"/>
    <cellStyle name="style1425405714336 2" xfId="4963"/>
    <cellStyle name="style1425405714377" xfId="4964"/>
    <cellStyle name="style1425405714377 2" xfId="4965"/>
    <cellStyle name="style1425405714411" xfId="4966"/>
    <cellStyle name="style1425405714411 2" xfId="4967"/>
    <cellStyle name="style1425405714453" xfId="4968"/>
    <cellStyle name="style1425405714453 2" xfId="4969"/>
    <cellStyle name="style1425405714495" xfId="4970"/>
    <cellStyle name="style1425405714495 2" xfId="4971"/>
    <cellStyle name="style1425405714536" xfId="4972"/>
    <cellStyle name="style1425405714536 2" xfId="4973"/>
    <cellStyle name="style1425405714578" xfId="4974"/>
    <cellStyle name="style1425405714578 2" xfId="4975"/>
    <cellStyle name="style1425405714619" xfId="4976"/>
    <cellStyle name="style1425405714619 2" xfId="4977"/>
    <cellStyle name="style1425405714665" xfId="4978"/>
    <cellStyle name="style1425405714665 2" xfId="4979"/>
    <cellStyle name="style1425405714699" xfId="4980"/>
    <cellStyle name="style1425405714699 2" xfId="4981"/>
    <cellStyle name="style1425405714732" xfId="4982"/>
    <cellStyle name="style1425405714732 2" xfId="4983"/>
    <cellStyle name="style1425405714764" xfId="4984"/>
    <cellStyle name="style1425405714764 2" xfId="4985"/>
    <cellStyle name="style1425405714797" xfId="4986"/>
    <cellStyle name="style1425405714797 2" xfId="4987"/>
    <cellStyle name="style1425405714839" xfId="4988"/>
    <cellStyle name="style1425405714839 2" xfId="4989"/>
    <cellStyle name="style1425405714879" xfId="4990"/>
    <cellStyle name="style1425405714879 2" xfId="4991"/>
    <cellStyle name="style1425405714920" xfId="4992"/>
    <cellStyle name="style1425405714920 2" xfId="4993"/>
    <cellStyle name="style1425405714961" xfId="4994"/>
    <cellStyle name="style1425405714961 2" xfId="4995"/>
    <cellStyle name="style1425405715086" xfId="4996"/>
    <cellStyle name="style1425405715086 2" xfId="4997"/>
    <cellStyle name="style1425405715124" xfId="4998"/>
    <cellStyle name="style1425405715124 2" xfId="4999"/>
    <cellStyle name="style1425405715162" xfId="5000"/>
    <cellStyle name="style1425405715162 2" xfId="5001"/>
    <cellStyle name="style1425405715199" xfId="5002"/>
    <cellStyle name="style1425405715199 2" xfId="5003"/>
    <cellStyle name="style1425405715238" xfId="5004"/>
    <cellStyle name="style1425405715238 2" xfId="5005"/>
    <cellStyle name="style1425405715276" xfId="5006"/>
    <cellStyle name="style1425405715276 2" xfId="5007"/>
    <cellStyle name="style1425405715308" xfId="5008"/>
    <cellStyle name="style1425405715308 2" xfId="5009"/>
    <cellStyle name="style1425405715339" xfId="5010"/>
    <cellStyle name="style1425405715339 2" xfId="5011"/>
    <cellStyle name="style1425405715372" xfId="5012"/>
    <cellStyle name="style1425405715372 2" xfId="5013"/>
    <cellStyle name="style1425405715404" xfId="5014"/>
    <cellStyle name="style1425405715404 2" xfId="5015"/>
    <cellStyle name="style1425405715440" xfId="5016"/>
    <cellStyle name="style1425405715440 2" xfId="5017"/>
    <cellStyle name="style1425405715469" xfId="5018"/>
    <cellStyle name="style1425405715469 2" xfId="5019"/>
    <cellStyle name="style1425405715499" xfId="5020"/>
    <cellStyle name="style1425405715499 2" xfId="5021"/>
    <cellStyle name="style1425405715532" xfId="5022"/>
    <cellStyle name="style1425405715532 2" xfId="5023"/>
    <cellStyle name="style1425405715567" xfId="5024"/>
    <cellStyle name="style1425405715567 2" xfId="5025"/>
    <cellStyle name="style1425405715598" xfId="5026"/>
    <cellStyle name="style1425405715598 2" xfId="5027"/>
    <cellStyle name="style1425405715627" xfId="5028"/>
    <cellStyle name="style1425405715627 2" xfId="5029"/>
    <cellStyle name="style1425405715661" xfId="5030"/>
    <cellStyle name="style1425405715661 2" xfId="5031"/>
    <cellStyle name="style1425405715706" xfId="5032"/>
    <cellStyle name="style1425405715706 2" xfId="5033"/>
    <cellStyle name="style1425405715781" xfId="5034"/>
    <cellStyle name="style1425405715781 2" xfId="5035"/>
    <cellStyle name="style1425405715872" xfId="5036"/>
    <cellStyle name="style1425405715872 2" xfId="5037"/>
    <cellStyle name="style1425405715903" xfId="5038"/>
    <cellStyle name="style1425405715903 2" xfId="5039"/>
    <cellStyle name="style1425405715933" xfId="5040"/>
    <cellStyle name="style1425405715933 2" xfId="5041"/>
    <cellStyle name="style1425405715963" xfId="5042"/>
    <cellStyle name="style1425405715963 2" xfId="5043"/>
    <cellStyle name="style1425405715992" xfId="5044"/>
    <cellStyle name="style1425405715992 2" xfId="5045"/>
    <cellStyle name="style1425405716022" xfId="5046"/>
    <cellStyle name="style1425405716022 2" xfId="5047"/>
    <cellStyle name="style1425405716057" xfId="5048"/>
    <cellStyle name="style1425405716057 2" xfId="5049"/>
    <cellStyle name="style1425405716088" xfId="5050"/>
    <cellStyle name="style1425405716088 2" xfId="5051"/>
    <cellStyle name="style1425405716346" xfId="5052"/>
    <cellStyle name="style1425405716346 2" xfId="5053"/>
    <cellStyle name="style1425405716527" xfId="5054"/>
    <cellStyle name="style1425405716527 2" xfId="5055"/>
    <cellStyle name="style1425405716558" xfId="5056"/>
    <cellStyle name="style1425405716558 2" xfId="5057"/>
    <cellStyle name="style1425405716587" xfId="5058"/>
    <cellStyle name="style1425405716587 2" xfId="5059"/>
    <cellStyle name="style1425405716809" xfId="5060"/>
    <cellStyle name="style1425405716809 2" xfId="5061"/>
    <cellStyle name="style1425405716847" xfId="5062"/>
    <cellStyle name="style1425405716847 2" xfId="5063"/>
    <cellStyle name="style1425405716887" xfId="5064"/>
    <cellStyle name="style1425405716887 2" xfId="5065"/>
    <cellStyle name="style1425405716925" xfId="5066"/>
    <cellStyle name="style1425405716925 2" xfId="5067"/>
    <cellStyle name="style1425405716957" xfId="5068"/>
    <cellStyle name="style1425405716957 2" xfId="5069"/>
    <cellStyle name="style1425405717116" xfId="5070"/>
    <cellStyle name="style1425405717116 2" xfId="5071"/>
    <cellStyle name="style1425405717145" xfId="5072"/>
    <cellStyle name="style1425405717145 2" xfId="5073"/>
    <cellStyle name="style1425405717177" xfId="5074"/>
    <cellStyle name="style1425405717177 2" xfId="5075"/>
    <cellStyle name="style1425405717206" xfId="5076"/>
    <cellStyle name="style1425405717206 2" xfId="5077"/>
    <cellStyle name="style1425405717442" xfId="5078"/>
    <cellStyle name="style1425405717442 2" xfId="5079"/>
    <cellStyle name="style1425405717471" xfId="5080"/>
    <cellStyle name="style1425405717471 2" xfId="5081"/>
    <cellStyle name="style1425405717522" xfId="5082"/>
    <cellStyle name="style1425405717522 2" xfId="5083"/>
    <cellStyle name="style1425405717550" xfId="5084"/>
    <cellStyle name="style1425405717550 2" xfId="5085"/>
    <cellStyle name="style1425405717866" xfId="5086"/>
    <cellStyle name="style1425405717866 2" xfId="5087"/>
    <cellStyle name="style1425405717896" xfId="5088"/>
    <cellStyle name="style1425405717896 2" xfId="5089"/>
    <cellStyle name="style1425405717925" xfId="5090"/>
    <cellStyle name="style1425405717925 2" xfId="5091"/>
    <cellStyle name="style1425405717954" xfId="5092"/>
    <cellStyle name="style1425405717954 2" xfId="5093"/>
    <cellStyle name="style1425405717982" xfId="5094"/>
    <cellStyle name="style1425405717982 2" xfId="5095"/>
    <cellStyle name="style1425405718170" xfId="5096"/>
    <cellStyle name="style1425405718170 2" xfId="5097"/>
    <cellStyle name="style1425405718708" xfId="5098"/>
    <cellStyle name="style1425405718708 2" xfId="5099"/>
    <cellStyle name="style1425405718738" xfId="5100"/>
    <cellStyle name="style1425405718738 2" xfId="5101"/>
    <cellStyle name="style1425405718803" xfId="5102"/>
    <cellStyle name="style1425405718803 2" xfId="5103"/>
    <cellStyle name="style1425405718945" xfId="5104"/>
    <cellStyle name="style1425405718945 2" xfId="5105"/>
    <cellStyle name="style1425405718974" xfId="5106"/>
    <cellStyle name="style1425405718974 2" xfId="5107"/>
    <cellStyle name="style1425405719002" xfId="5108"/>
    <cellStyle name="style1425405719002 2" xfId="5109"/>
    <cellStyle name="style1425405719032" xfId="5110"/>
    <cellStyle name="style1425405719032 2" xfId="5111"/>
    <cellStyle name="style1425405719060" xfId="5112"/>
    <cellStyle name="style1425405719060 2" xfId="5113"/>
    <cellStyle name="style1425405719088" xfId="5114"/>
    <cellStyle name="style1425405719088 2" xfId="5115"/>
    <cellStyle name="style1425405719116" xfId="5116"/>
    <cellStyle name="style1425405719116 2" xfId="5117"/>
    <cellStyle name="style1425405719146" xfId="5118"/>
    <cellStyle name="style1425405719146 2" xfId="5119"/>
    <cellStyle name="style1425405719174" xfId="5120"/>
    <cellStyle name="style1425405719174 2" xfId="5121"/>
    <cellStyle name="style1425405719202" xfId="5122"/>
    <cellStyle name="style1425405719202 2" xfId="5123"/>
    <cellStyle name="style1425405719330" xfId="5124"/>
    <cellStyle name="style1425405719330 2" xfId="5125"/>
    <cellStyle name="style1425405719388" xfId="5126"/>
    <cellStyle name="style1425405719388 2" xfId="5127"/>
    <cellStyle name="style1425405719418" xfId="5128"/>
    <cellStyle name="style1425405719418 2" xfId="5129"/>
    <cellStyle name="style1425405719452" xfId="5130"/>
    <cellStyle name="style1425405719452 2" xfId="5131"/>
    <cellStyle name="style1425405719481" xfId="5132"/>
    <cellStyle name="style1425405719481 2" xfId="5133"/>
    <cellStyle name="style1425405719512" xfId="5134"/>
    <cellStyle name="style1425405719512 2" xfId="5135"/>
    <cellStyle name="style1425405719542" xfId="5136"/>
    <cellStyle name="style1425405719542 2" xfId="5137"/>
    <cellStyle name="style1425405719573" xfId="5138"/>
    <cellStyle name="style1425405719573 2" xfId="5139"/>
    <cellStyle name="style1425405719603" xfId="5140"/>
    <cellStyle name="style1425405719603 2" xfId="5141"/>
    <cellStyle name="style1425405719650" xfId="5142"/>
    <cellStyle name="style1425405719650 2" xfId="5143"/>
    <cellStyle name="style1425405719678" xfId="5144"/>
    <cellStyle name="style1425405719678 2" xfId="5145"/>
    <cellStyle name="style1425405719706" xfId="5146"/>
    <cellStyle name="style1425405719706 2" xfId="5147"/>
    <cellStyle name="style1425405719733" xfId="5148"/>
    <cellStyle name="style1425405719733 2" xfId="5149"/>
    <cellStyle name="style1425405719762" xfId="5150"/>
    <cellStyle name="style1425405719762 2" xfId="5151"/>
    <cellStyle name="style1425405719789" xfId="5152"/>
    <cellStyle name="style1425405719789 2" xfId="5153"/>
    <cellStyle name="style1425497611209" xfId="515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11457039580323"/>
          <c:y val="6.4862843729826924E-2"/>
          <c:w val="0.76156434563288444"/>
          <c:h val="0.80333594835920652"/>
        </c:manualLayout>
      </c:layout>
      <c:barChart>
        <c:barDir val="bar"/>
        <c:grouping val="clustered"/>
        <c:varyColors val="0"/>
        <c:ser>
          <c:idx val="0"/>
          <c:order val="0"/>
          <c:spPr>
            <a:solidFill>
              <a:schemeClr val="accent4"/>
            </a:solidFill>
            <a:ln w="3175">
              <a:solidFill>
                <a:schemeClr val="bg1"/>
              </a:solidFill>
              <a:prstDash val="solid"/>
            </a:ln>
          </c:spPr>
          <c:invertIfNegative val="0"/>
          <c:cat>
            <c:strRef>
              <c:f>'12.Age-Sex Pyramids'!$L$5:$L$23</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'12.Age-Sex Pyramids'!$M$5:$M$23</c:f>
              <c:numCache>
                <c:formatCode>0.0</c:formatCode>
                <c:ptCount val="19"/>
                <c:pt idx="0">
                  <c:v>0.3</c:v>
                </c:pt>
                <c:pt idx="1">
                  <c:v>0.6</c:v>
                </c:pt>
                <c:pt idx="2">
                  <c:v>1</c:v>
                </c:pt>
                <c:pt idx="3">
                  <c:v>1.7</c:v>
                </c:pt>
                <c:pt idx="4">
                  <c:v>2.6</c:v>
                </c:pt>
                <c:pt idx="5">
                  <c:v>3.9</c:v>
                </c:pt>
                <c:pt idx="6">
                  <c:v>4.8</c:v>
                </c:pt>
                <c:pt idx="7">
                  <c:v>5.4</c:v>
                </c:pt>
                <c:pt idx="8">
                  <c:v>5.6</c:v>
                </c:pt>
                <c:pt idx="9">
                  <c:v>5.0999999999999996</c:v>
                </c:pt>
                <c:pt idx="10">
                  <c:v>4.5999999999999996</c:v>
                </c:pt>
                <c:pt idx="11">
                  <c:v>3.9</c:v>
                </c:pt>
                <c:pt idx="12">
                  <c:v>3.4</c:v>
                </c:pt>
                <c:pt idx="13">
                  <c:v>2.7</c:v>
                </c:pt>
                <c:pt idx="14">
                  <c:v>2</c:v>
                </c:pt>
                <c:pt idx="15">
                  <c:v>1.6</c:v>
                </c:pt>
                <c:pt idx="16">
                  <c:v>1.1000000000000001</c:v>
                </c:pt>
                <c:pt idx="17">
                  <c:v>0.7</c:v>
                </c:pt>
                <c:pt idx="18">
                  <c:v>0.5</c:v>
                </c:pt>
              </c:numCache>
            </c:numRef>
          </c:val>
        </c:ser>
        <c:dLbls>
          <c:showLegendKey val="0"/>
          <c:showVal val="0"/>
          <c:showCatName val="0"/>
          <c:showSerName val="0"/>
          <c:showPercent val="0"/>
          <c:showBubbleSize val="0"/>
        </c:dLbls>
        <c:gapWidth val="0"/>
        <c:axId val="194601344"/>
        <c:axId val="194602880"/>
      </c:barChart>
      <c:barChart>
        <c:barDir val="bar"/>
        <c:grouping val="clustered"/>
        <c:varyColors val="0"/>
        <c:ser>
          <c:idx val="1"/>
          <c:order val="1"/>
          <c:spPr>
            <a:solidFill>
              <a:schemeClr val="accent3"/>
            </a:solidFill>
            <a:ln w="3175">
              <a:solidFill>
                <a:schemeClr val="bg1"/>
              </a:solidFill>
              <a:prstDash val="solid"/>
            </a:ln>
          </c:spPr>
          <c:invertIfNegative val="0"/>
          <c:cat>
            <c:strRef>
              <c:f>'12.Age-Sex Pyramids'!$L$5:$L$23</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'12.Age-Sex Pyramids'!$N$5:$N$23</c:f>
              <c:numCache>
                <c:formatCode>0.0</c:formatCode>
                <c:ptCount val="19"/>
                <c:pt idx="0">
                  <c:v>0.3</c:v>
                </c:pt>
                <c:pt idx="1">
                  <c:v>0.6</c:v>
                </c:pt>
                <c:pt idx="2">
                  <c:v>1</c:v>
                </c:pt>
                <c:pt idx="3">
                  <c:v>1.8</c:v>
                </c:pt>
                <c:pt idx="4">
                  <c:v>2.9</c:v>
                </c:pt>
                <c:pt idx="5">
                  <c:v>4.0999999999999996</c:v>
                </c:pt>
                <c:pt idx="6">
                  <c:v>5</c:v>
                </c:pt>
                <c:pt idx="7">
                  <c:v>5.3</c:v>
                </c:pt>
                <c:pt idx="8">
                  <c:v>5.4</c:v>
                </c:pt>
                <c:pt idx="9">
                  <c:v>4.9000000000000004</c:v>
                </c:pt>
                <c:pt idx="10">
                  <c:v>4.5</c:v>
                </c:pt>
                <c:pt idx="11">
                  <c:v>3.7</c:v>
                </c:pt>
                <c:pt idx="12">
                  <c:v>2.9</c:v>
                </c:pt>
                <c:pt idx="13">
                  <c:v>2.2999999999999998</c:v>
                </c:pt>
                <c:pt idx="14">
                  <c:v>1.5</c:v>
                </c:pt>
                <c:pt idx="15">
                  <c:v>1.1000000000000001</c:v>
                </c:pt>
                <c:pt idx="16">
                  <c:v>0.7</c:v>
                </c:pt>
                <c:pt idx="17">
                  <c:v>0.4</c:v>
                </c:pt>
                <c:pt idx="18">
                  <c:v>0.2</c:v>
                </c:pt>
              </c:numCache>
            </c:numRef>
          </c:val>
        </c:ser>
        <c:dLbls>
          <c:showLegendKey val="0"/>
          <c:showVal val="0"/>
          <c:showCatName val="0"/>
          <c:showSerName val="0"/>
          <c:showPercent val="0"/>
          <c:showBubbleSize val="0"/>
        </c:dLbls>
        <c:gapWidth val="0"/>
        <c:axId val="194613248"/>
        <c:axId val="194614784"/>
      </c:barChart>
      <c:catAx>
        <c:axId val="194601344"/>
        <c:scaling>
          <c:orientation val="minMax"/>
        </c:scaling>
        <c:delete val="0"/>
        <c:axPos val="l"/>
        <c:numFmt formatCode="0" sourceLinked="1"/>
        <c:majorTickMark val="none"/>
        <c:minorTickMark val="none"/>
        <c:tickLblPos val="low"/>
        <c:spPr>
          <a:ln w="3175">
            <a:solidFill>
              <a:srgbClr val="000000"/>
            </a:solidFill>
            <a:prstDash val="solid"/>
          </a:ln>
        </c:spPr>
        <c:txPr>
          <a:bodyPr rot="0" vert="horz"/>
          <a:lstStyle/>
          <a:p>
            <a:pPr>
              <a:defRPr sz="550" b="0" i="0" u="none" strike="noStrike" baseline="0">
                <a:solidFill>
                  <a:srgbClr val="000000"/>
                </a:solidFill>
                <a:latin typeface="+mn-lt"/>
                <a:ea typeface="Arial"/>
                <a:cs typeface="Arial"/>
              </a:defRPr>
            </a:pPr>
            <a:endParaRPr lang="en-US"/>
          </a:p>
        </c:txPr>
        <c:crossAx val="194602880"/>
        <c:crossesAt val="0"/>
        <c:auto val="1"/>
        <c:lblAlgn val="ctr"/>
        <c:lblOffset val="100"/>
        <c:tickLblSkip val="1"/>
        <c:tickMarkSkip val="1"/>
        <c:noMultiLvlLbl val="0"/>
      </c:catAx>
      <c:valAx>
        <c:axId val="194602880"/>
        <c:scaling>
          <c:orientation val="minMax"/>
          <c:max val="10"/>
          <c:min val="-10"/>
        </c:scaling>
        <c:delete val="0"/>
        <c:axPos val="b"/>
        <c:majorGridlines>
          <c:spPr>
            <a:ln w="3175">
              <a:solidFill>
                <a:srgbClr val="C0C0C0"/>
              </a:solidFill>
              <a:prstDash val="sysDash"/>
            </a:ln>
          </c:spPr>
        </c:majorGridlines>
        <c:title>
          <c:tx>
            <c:rich>
              <a:bodyPr/>
              <a:lstStyle/>
              <a:p>
                <a:pPr>
                  <a:defRPr sz="650" b="0" i="0" u="none" strike="noStrike" baseline="0">
                    <a:solidFill>
                      <a:srgbClr val="000000"/>
                    </a:solidFill>
                    <a:latin typeface="+mj-lt"/>
                    <a:ea typeface="Arial"/>
                    <a:cs typeface="Arial"/>
                  </a:defRPr>
                </a:pPr>
                <a:r>
                  <a:rPr lang="en-US" sz="650">
                    <a:latin typeface="+mj-lt"/>
                  </a:rPr>
                  <a:t>Percent</a:t>
                </a:r>
              </a:p>
            </c:rich>
          </c:tx>
          <c:layout>
            <c:manualLayout>
              <c:xMode val="edge"/>
              <c:yMode val="edge"/>
              <c:x val="0.48602473710394473"/>
              <c:y val="0.9274019524537922"/>
            </c:manualLayout>
          </c:layout>
          <c:overlay val="0"/>
          <c:spPr>
            <a:noFill/>
            <a:ln w="25400">
              <a:noFill/>
            </a:ln>
          </c:spPr>
        </c:title>
        <c:numFmt formatCode="#,##0_);#,##0_)" sourceLinked="0"/>
        <c:majorTickMark val="in"/>
        <c:minorTickMark val="in"/>
        <c:tickLblPos val="nextTo"/>
        <c:spPr>
          <a:ln w="3175">
            <a:noFill/>
            <a:prstDash val="solid"/>
          </a:ln>
        </c:spPr>
        <c:txPr>
          <a:bodyPr rot="0" vert="horz"/>
          <a:lstStyle/>
          <a:p>
            <a:pPr>
              <a:defRPr sz="550" b="0" i="0" u="none" strike="noStrike" baseline="0">
                <a:solidFill>
                  <a:srgbClr val="000000"/>
                </a:solidFill>
                <a:latin typeface="+mj-lt"/>
                <a:ea typeface="Arial"/>
                <a:cs typeface="Arial"/>
              </a:defRPr>
            </a:pPr>
            <a:endParaRPr lang="en-US"/>
          </a:p>
        </c:txPr>
        <c:crossAx val="194601344"/>
        <c:crosses val="autoZero"/>
        <c:crossBetween val="between"/>
        <c:majorUnit val="2"/>
        <c:minorUnit val="1"/>
      </c:valAx>
      <c:catAx>
        <c:axId val="194613248"/>
        <c:scaling>
          <c:orientation val="minMax"/>
        </c:scaling>
        <c:delete val="1"/>
        <c:axPos val="r"/>
        <c:numFmt formatCode="0" sourceLinked="1"/>
        <c:majorTickMark val="out"/>
        <c:minorTickMark val="none"/>
        <c:tickLblPos val="none"/>
        <c:crossAx val="194614784"/>
        <c:crossesAt val="0"/>
        <c:auto val="1"/>
        <c:lblAlgn val="ctr"/>
        <c:lblOffset val="100"/>
        <c:noMultiLvlLbl val="0"/>
      </c:catAx>
      <c:valAx>
        <c:axId val="194614784"/>
        <c:scaling>
          <c:orientation val="maxMin"/>
          <c:max val="10"/>
          <c:min val="-10"/>
        </c:scaling>
        <c:delete val="0"/>
        <c:axPos val="t"/>
        <c:numFmt formatCode="0.0" sourceLinked="1"/>
        <c:majorTickMark val="in"/>
        <c:minorTickMark val="in"/>
        <c:tickLblPos val="none"/>
        <c:spPr>
          <a:ln w="3175">
            <a:noFill/>
            <a:prstDash val="solid"/>
          </a:ln>
        </c:spPr>
        <c:crossAx val="194613248"/>
        <c:crosses val="max"/>
        <c:crossBetween val="between"/>
        <c:majorUnit val="2"/>
        <c:minorUnit val="1"/>
      </c:valAx>
      <c:spPr>
        <a:noFill/>
        <a:ln w="12700">
          <a:noFill/>
          <a:prstDash val="solid"/>
        </a:ln>
      </c:spPr>
    </c:plotArea>
    <c:plotVisOnly val="1"/>
    <c:dispBlanksAs val="gap"/>
    <c:showDLblsOverMax val="0"/>
  </c:chart>
  <c:spPr>
    <a:solidFill>
      <a:srgbClr val="FFFFFF"/>
    </a:solidFill>
    <a:ln w="9525">
      <a:noFill/>
    </a:ln>
  </c:spPr>
  <c:txPr>
    <a:bodyPr/>
    <a:lstStyle/>
    <a:p>
      <a:pPr>
        <a:defRPr sz="400" b="0" i="0" u="none" strike="noStrike" baseline="0">
          <a:solidFill>
            <a:srgbClr val="000000"/>
          </a:solidFill>
          <a:latin typeface="Arial"/>
          <a:ea typeface="Arial"/>
          <a:cs typeface="Arial"/>
        </a:defRPr>
      </a:pPr>
      <a:endParaRPr lang="en-US"/>
    </a:p>
  </c:txPr>
  <c:printSettings>
    <c:headerFooter alignWithMargins="0"/>
    <c:pageMargins b="1" l="0.75000000000000577" r="0.75000000000000577" t="1" header="0.5" footer="0.5"/>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54722187647763"/>
          <c:y val="5.3333506945009934E-2"/>
          <c:w val="0.76606422481258385"/>
          <c:h val="0.80333594835920652"/>
        </c:manualLayout>
      </c:layout>
      <c:barChart>
        <c:barDir val="bar"/>
        <c:grouping val="clustered"/>
        <c:varyColors val="0"/>
        <c:ser>
          <c:idx val="0"/>
          <c:order val="0"/>
          <c:tx>
            <c:strRef>
              <c:f>'12.Age-Sex Pyramids'!$Q$4</c:f>
              <c:strCache>
                <c:ptCount val="1"/>
                <c:pt idx="0">
                  <c:v>Female</c:v>
                </c:pt>
              </c:strCache>
            </c:strRef>
          </c:tx>
          <c:spPr>
            <a:solidFill>
              <a:schemeClr val="accent4"/>
            </a:solidFill>
            <a:ln w="3175">
              <a:solidFill>
                <a:schemeClr val="bg1"/>
              </a:solidFill>
              <a:prstDash val="solid"/>
            </a:ln>
          </c:spPr>
          <c:invertIfNegative val="0"/>
          <c:cat>
            <c:strRef>
              <c:f>'12.Age-Sex Pyramids'!$P$5:$P$23</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'12.Age-Sex Pyramids'!$Q$5:$Q$23</c:f>
              <c:numCache>
                <c:formatCode>0.0</c:formatCode>
                <c:ptCount val="19"/>
                <c:pt idx="0">
                  <c:v>3.4</c:v>
                </c:pt>
                <c:pt idx="1">
                  <c:v>3.5</c:v>
                </c:pt>
                <c:pt idx="2">
                  <c:v>3.5</c:v>
                </c:pt>
                <c:pt idx="3">
                  <c:v>3.5</c:v>
                </c:pt>
                <c:pt idx="4">
                  <c:v>3.6</c:v>
                </c:pt>
                <c:pt idx="5">
                  <c:v>3.3</c:v>
                </c:pt>
                <c:pt idx="6">
                  <c:v>3.1</c:v>
                </c:pt>
                <c:pt idx="7">
                  <c:v>2.9</c:v>
                </c:pt>
                <c:pt idx="8">
                  <c:v>2.8</c:v>
                </c:pt>
                <c:pt idx="9">
                  <c:v>3</c:v>
                </c:pt>
                <c:pt idx="10">
                  <c:v>3.4</c:v>
                </c:pt>
                <c:pt idx="11">
                  <c:v>3.4</c:v>
                </c:pt>
                <c:pt idx="12">
                  <c:v>3.1</c:v>
                </c:pt>
                <c:pt idx="13">
                  <c:v>2.6</c:v>
                </c:pt>
                <c:pt idx="14">
                  <c:v>1.9</c:v>
                </c:pt>
                <c:pt idx="15">
                  <c:v>1.4</c:v>
                </c:pt>
                <c:pt idx="16">
                  <c:v>1.1000000000000001</c:v>
                </c:pt>
                <c:pt idx="17">
                  <c:v>0.7</c:v>
                </c:pt>
                <c:pt idx="18">
                  <c:v>0.5</c:v>
                </c:pt>
              </c:numCache>
            </c:numRef>
          </c:val>
        </c:ser>
        <c:dLbls>
          <c:showLegendKey val="0"/>
          <c:showVal val="0"/>
          <c:showCatName val="0"/>
          <c:showSerName val="0"/>
          <c:showPercent val="0"/>
          <c:showBubbleSize val="0"/>
        </c:dLbls>
        <c:gapWidth val="0"/>
        <c:axId val="194633088"/>
        <c:axId val="194643072"/>
      </c:barChart>
      <c:barChart>
        <c:barDir val="bar"/>
        <c:grouping val="clustered"/>
        <c:varyColors val="0"/>
        <c:ser>
          <c:idx val="1"/>
          <c:order val="1"/>
          <c:tx>
            <c:strRef>
              <c:f>'12.Age-Sex Pyramids'!$R$4</c:f>
              <c:strCache>
                <c:ptCount val="1"/>
                <c:pt idx="0">
                  <c:v>Male</c:v>
                </c:pt>
              </c:strCache>
            </c:strRef>
          </c:tx>
          <c:spPr>
            <a:solidFill>
              <a:schemeClr val="accent3"/>
            </a:solidFill>
            <a:ln w="3175">
              <a:solidFill>
                <a:schemeClr val="bg1"/>
              </a:solidFill>
              <a:prstDash val="solid"/>
            </a:ln>
          </c:spPr>
          <c:invertIfNegative val="0"/>
          <c:cat>
            <c:strRef>
              <c:f>'12.Age-Sex Pyramids'!$P$5:$P$23</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'12.Age-Sex Pyramids'!$R$5:$R$23</c:f>
              <c:numCache>
                <c:formatCode>0.0</c:formatCode>
                <c:ptCount val="19"/>
                <c:pt idx="0">
                  <c:v>3.6</c:v>
                </c:pt>
                <c:pt idx="1">
                  <c:v>3.7</c:v>
                </c:pt>
                <c:pt idx="2">
                  <c:v>3.6</c:v>
                </c:pt>
                <c:pt idx="3">
                  <c:v>3.6</c:v>
                </c:pt>
                <c:pt idx="4">
                  <c:v>3.7</c:v>
                </c:pt>
                <c:pt idx="5">
                  <c:v>3.4</c:v>
                </c:pt>
                <c:pt idx="6">
                  <c:v>3.1</c:v>
                </c:pt>
                <c:pt idx="7">
                  <c:v>2.9</c:v>
                </c:pt>
                <c:pt idx="8">
                  <c:v>2.8</c:v>
                </c:pt>
                <c:pt idx="9">
                  <c:v>2.9</c:v>
                </c:pt>
                <c:pt idx="10">
                  <c:v>3.2</c:v>
                </c:pt>
                <c:pt idx="11">
                  <c:v>3.2</c:v>
                </c:pt>
                <c:pt idx="12">
                  <c:v>2.9</c:v>
                </c:pt>
                <c:pt idx="13">
                  <c:v>2.4</c:v>
                </c:pt>
                <c:pt idx="14">
                  <c:v>1.7</c:v>
                </c:pt>
                <c:pt idx="15">
                  <c:v>1.1000000000000001</c:v>
                </c:pt>
                <c:pt idx="16">
                  <c:v>0.8</c:v>
                </c:pt>
                <c:pt idx="17">
                  <c:v>0.4</c:v>
                </c:pt>
                <c:pt idx="18">
                  <c:v>0.2</c:v>
                </c:pt>
              </c:numCache>
            </c:numRef>
          </c:val>
        </c:ser>
        <c:dLbls>
          <c:showLegendKey val="0"/>
          <c:showVal val="0"/>
          <c:showCatName val="0"/>
          <c:showSerName val="0"/>
          <c:showPercent val="0"/>
          <c:showBubbleSize val="0"/>
        </c:dLbls>
        <c:gapWidth val="0"/>
        <c:axId val="194644992"/>
        <c:axId val="194646784"/>
      </c:barChart>
      <c:catAx>
        <c:axId val="194633088"/>
        <c:scaling>
          <c:orientation val="minMax"/>
        </c:scaling>
        <c:delete val="0"/>
        <c:axPos val="l"/>
        <c:numFmt formatCode="0" sourceLinked="1"/>
        <c:majorTickMark val="none"/>
        <c:minorTickMark val="none"/>
        <c:tickLblPos val="low"/>
        <c:spPr>
          <a:ln w="3175">
            <a:solidFill>
              <a:srgbClr val="000000"/>
            </a:solidFill>
            <a:prstDash val="solid"/>
          </a:ln>
        </c:spPr>
        <c:txPr>
          <a:bodyPr rot="0" vert="horz"/>
          <a:lstStyle/>
          <a:p>
            <a:pPr>
              <a:defRPr sz="550" b="0" i="0" u="none" strike="noStrike" baseline="0">
                <a:solidFill>
                  <a:srgbClr val="000000"/>
                </a:solidFill>
                <a:latin typeface="+mn-lt"/>
                <a:ea typeface="Arial"/>
                <a:cs typeface="Arial"/>
              </a:defRPr>
            </a:pPr>
            <a:endParaRPr lang="en-US"/>
          </a:p>
        </c:txPr>
        <c:crossAx val="194643072"/>
        <c:crossesAt val="0"/>
        <c:auto val="1"/>
        <c:lblAlgn val="ctr"/>
        <c:lblOffset val="100"/>
        <c:tickLblSkip val="1"/>
        <c:tickMarkSkip val="1"/>
        <c:noMultiLvlLbl val="0"/>
      </c:catAx>
      <c:valAx>
        <c:axId val="194643072"/>
        <c:scaling>
          <c:orientation val="minMax"/>
          <c:max val="10"/>
          <c:min val="-10"/>
        </c:scaling>
        <c:delete val="0"/>
        <c:axPos val="b"/>
        <c:majorGridlines>
          <c:spPr>
            <a:ln w="3175">
              <a:solidFill>
                <a:srgbClr val="C0C0C0"/>
              </a:solidFill>
              <a:prstDash val="sysDash"/>
            </a:ln>
          </c:spPr>
        </c:majorGridlines>
        <c:title>
          <c:tx>
            <c:rich>
              <a:bodyPr/>
              <a:lstStyle/>
              <a:p>
                <a:pPr>
                  <a:defRPr sz="650" b="0" i="0" u="none" strike="noStrike" baseline="0">
                    <a:solidFill>
                      <a:srgbClr val="000000"/>
                    </a:solidFill>
                    <a:latin typeface="+mj-lt"/>
                    <a:ea typeface="Arial"/>
                    <a:cs typeface="Arial"/>
                  </a:defRPr>
                </a:pPr>
                <a:r>
                  <a:rPr lang="en-US" sz="650">
                    <a:latin typeface="+mj-lt"/>
                  </a:rPr>
                  <a:t>Percent</a:t>
                </a:r>
              </a:p>
            </c:rich>
          </c:tx>
          <c:layout>
            <c:manualLayout>
              <c:xMode val="edge"/>
              <c:yMode val="edge"/>
              <c:x val="0.54193158642054984"/>
              <c:y val="0.92367718423686251"/>
            </c:manualLayout>
          </c:layout>
          <c:overlay val="0"/>
          <c:spPr>
            <a:noFill/>
            <a:ln w="25400">
              <a:noFill/>
            </a:ln>
          </c:spPr>
        </c:title>
        <c:numFmt formatCode="#,##0_);#,##0_)" sourceLinked="0"/>
        <c:majorTickMark val="in"/>
        <c:minorTickMark val="in"/>
        <c:tickLblPos val="nextTo"/>
        <c:spPr>
          <a:ln w="3175">
            <a:noFill/>
            <a:prstDash val="solid"/>
          </a:ln>
        </c:spPr>
        <c:txPr>
          <a:bodyPr rot="0" vert="horz"/>
          <a:lstStyle/>
          <a:p>
            <a:pPr>
              <a:defRPr sz="550" b="0" i="0" u="none" strike="noStrike" baseline="0">
                <a:solidFill>
                  <a:sysClr val="windowText" lastClr="000000"/>
                </a:solidFill>
                <a:latin typeface="+mj-lt"/>
                <a:ea typeface="Arial"/>
                <a:cs typeface="Arial"/>
              </a:defRPr>
            </a:pPr>
            <a:endParaRPr lang="en-US"/>
          </a:p>
        </c:txPr>
        <c:crossAx val="194633088"/>
        <c:crosses val="autoZero"/>
        <c:crossBetween val="between"/>
        <c:majorUnit val="2"/>
        <c:minorUnit val="1"/>
      </c:valAx>
      <c:catAx>
        <c:axId val="194644992"/>
        <c:scaling>
          <c:orientation val="minMax"/>
        </c:scaling>
        <c:delete val="1"/>
        <c:axPos val="r"/>
        <c:numFmt formatCode="0" sourceLinked="1"/>
        <c:majorTickMark val="out"/>
        <c:minorTickMark val="none"/>
        <c:tickLblPos val="none"/>
        <c:crossAx val="194646784"/>
        <c:crossesAt val="0"/>
        <c:auto val="1"/>
        <c:lblAlgn val="ctr"/>
        <c:lblOffset val="100"/>
        <c:noMultiLvlLbl val="0"/>
      </c:catAx>
      <c:valAx>
        <c:axId val="194646784"/>
        <c:scaling>
          <c:orientation val="maxMin"/>
          <c:max val="10"/>
          <c:min val="-10"/>
        </c:scaling>
        <c:delete val="0"/>
        <c:axPos val="t"/>
        <c:numFmt formatCode="0.0" sourceLinked="1"/>
        <c:majorTickMark val="in"/>
        <c:minorTickMark val="in"/>
        <c:tickLblPos val="none"/>
        <c:spPr>
          <a:ln w="3175">
            <a:noFill/>
            <a:prstDash val="solid"/>
          </a:ln>
        </c:spPr>
        <c:crossAx val="194644992"/>
        <c:crosses val="max"/>
        <c:crossBetween val="between"/>
        <c:majorUnit val="2"/>
        <c:minorUnit val="1"/>
      </c:valAx>
      <c:spPr>
        <a:noFill/>
        <a:ln w="12700">
          <a:noFill/>
          <a:prstDash val="solid"/>
        </a:ln>
      </c:spPr>
    </c:plotArea>
    <c:plotVisOnly val="1"/>
    <c:dispBlanksAs val="gap"/>
    <c:showDLblsOverMax val="0"/>
  </c:chart>
  <c:spPr>
    <a:solidFill>
      <a:srgbClr val="FFFFFF"/>
    </a:solidFill>
    <a:ln w="9525">
      <a:noFill/>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0.25" l="1.05" r="1.05" t="0.5" header="0" footer="0"/>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295275</xdr:colOff>
      <xdr:row>61</xdr:row>
      <xdr:rowOff>161925</xdr:rowOff>
    </xdr:from>
    <xdr:to>
      <xdr:col>10</xdr:col>
      <xdr:colOff>202132</xdr:colOff>
      <xdr:row>61</xdr:row>
      <xdr:rowOff>161925</xdr:rowOff>
    </xdr:to>
    <xdr:pic>
      <xdr:nvPicPr>
        <xdr:cNvPr id="5129" name="Picture 4" descr="PRCLogoBauerBodoniSmall2.eps"/>
        <xdr:cNvPicPr>
          <a:picLocks noChangeAspect="1"/>
        </xdr:cNvPicPr>
      </xdr:nvPicPr>
      <xdr:blipFill>
        <a:blip xmlns:r="http://schemas.openxmlformats.org/officeDocument/2006/relationships" r:embed="rId1"/>
        <a:srcRect/>
        <a:stretch>
          <a:fillRect/>
        </a:stretch>
      </xdr:blipFill>
      <xdr:spPr bwMode="auto">
        <a:xfrm>
          <a:off x="3076575" y="7591425"/>
          <a:ext cx="704850" cy="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19051</xdr:colOff>
      <xdr:row>3</xdr:row>
      <xdr:rowOff>123825</xdr:rowOff>
    </xdr:from>
    <xdr:to>
      <xdr:col>4</xdr:col>
      <xdr:colOff>47625</xdr:colOff>
      <xdr:row>19</xdr:row>
      <xdr:rowOff>219075</xdr:rowOff>
    </xdr:to>
    <xdr:graphicFrame macro="">
      <xdr:nvGraphicFramePr>
        <xdr:cNvPr id="10249" name="Chart 1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184549</xdr:colOff>
      <xdr:row>4</xdr:row>
      <xdr:rowOff>28941</xdr:rowOff>
    </xdr:from>
    <xdr:to>
      <xdr:col>8</xdr:col>
      <xdr:colOff>369093</xdr:colOff>
      <xdr:row>19</xdr:row>
      <xdr:rowOff>248475</xdr:rowOff>
    </xdr:to>
    <xdr:graphicFrame macro="">
      <xdr:nvGraphicFramePr>
        <xdr:cNvPr id="10250" name="Chart 1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0.68342</cdr:x>
      <cdr:y>0.11539</cdr:y>
    </cdr:from>
    <cdr:to>
      <cdr:x>0.85624</cdr:x>
      <cdr:y>0.17147</cdr:y>
    </cdr:to>
    <cdr:sp macro="" textlink="">
      <cdr:nvSpPr>
        <cdr:cNvPr id="541699" name="Text Box 3"/>
        <cdr:cNvSpPr txBox="1">
          <a:spLocks xmlns:a="http://schemas.openxmlformats.org/drawingml/2006/main" noChangeArrowheads="1"/>
        </cdr:cNvSpPr>
      </cdr:nvSpPr>
      <cdr:spPr bwMode="auto">
        <a:xfrm xmlns:a="http://schemas.openxmlformats.org/drawingml/2006/main">
          <a:off x="1997928" y="304361"/>
          <a:ext cx="505229" cy="14792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650" b="0" i="0" u="none" strike="noStrike" baseline="0">
              <a:solidFill>
                <a:srgbClr val="000000"/>
              </a:solidFill>
              <a:latin typeface="+mj-lt"/>
              <a:cs typeface="Arial"/>
            </a:rPr>
            <a:t>Females</a:t>
          </a:r>
        </a:p>
      </cdr:txBody>
    </cdr:sp>
  </cdr:relSizeAnchor>
  <cdr:relSizeAnchor xmlns:cdr="http://schemas.openxmlformats.org/drawingml/2006/chartDrawing">
    <cdr:from>
      <cdr:x>0.31548</cdr:x>
      <cdr:y>0.11539</cdr:y>
    </cdr:from>
    <cdr:to>
      <cdr:x>0.44176</cdr:x>
      <cdr:y>0.17147</cdr:y>
    </cdr:to>
    <cdr:sp macro="" textlink="">
      <cdr:nvSpPr>
        <cdr:cNvPr id="541700" name="Text Box 4"/>
        <cdr:cNvSpPr txBox="1">
          <a:spLocks xmlns:a="http://schemas.openxmlformats.org/drawingml/2006/main" noChangeArrowheads="1"/>
        </cdr:cNvSpPr>
      </cdr:nvSpPr>
      <cdr:spPr bwMode="auto">
        <a:xfrm xmlns:a="http://schemas.openxmlformats.org/drawingml/2006/main">
          <a:off x="922284" y="304361"/>
          <a:ext cx="369172" cy="14792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650" b="0" i="0" u="none" strike="noStrike" baseline="0">
              <a:solidFill>
                <a:srgbClr val="000000"/>
              </a:solidFill>
              <a:latin typeface="+mj-lt"/>
              <a:cs typeface="Arial"/>
            </a:rPr>
            <a:t>Males</a:t>
          </a:r>
        </a:p>
      </cdr:txBody>
    </cdr:sp>
  </cdr:relSizeAnchor>
</c:userShapes>
</file>

<file path=xl/drawings/drawing4.xml><?xml version="1.0" encoding="utf-8"?>
<c:userShapes xmlns:c="http://schemas.openxmlformats.org/drawingml/2006/chart">
  <cdr:relSizeAnchor xmlns:cdr="http://schemas.openxmlformats.org/drawingml/2006/chartDrawing">
    <cdr:from>
      <cdr:x>0.74602</cdr:x>
      <cdr:y>0.10174</cdr:y>
    </cdr:from>
    <cdr:to>
      <cdr:x>0.91909</cdr:x>
      <cdr:y>0.16023</cdr:y>
    </cdr:to>
    <cdr:sp macro="" textlink="">
      <cdr:nvSpPr>
        <cdr:cNvPr id="542723" name="Text Box 3"/>
        <cdr:cNvSpPr txBox="1">
          <a:spLocks xmlns:a="http://schemas.openxmlformats.org/drawingml/2006/main" noChangeArrowheads="1"/>
        </cdr:cNvSpPr>
      </cdr:nvSpPr>
      <cdr:spPr bwMode="auto">
        <a:xfrm xmlns:a="http://schemas.openxmlformats.org/drawingml/2006/main">
          <a:off x="2171647" y="268291"/>
          <a:ext cx="503804" cy="15423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650" b="0" i="0" u="none" strike="noStrike" baseline="0">
              <a:solidFill>
                <a:srgbClr val="000000"/>
              </a:solidFill>
              <a:latin typeface="+mj-lt"/>
              <a:cs typeface="Arial"/>
            </a:rPr>
            <a:t>Females</a:t>
          </a:r>
        </a:p>
      </cdr:txBody>
    </cdr:sp>
  </cdr:relSizeAnchor>
  <cdr:relSizeAnchor xmlns:cdr="http://schemas.openxmlformats.org/drawingml/2006/chartDrawing">
    <cdr:from>
      <cdr:x>0.34246</cdr:x>
      <cdr:y>0.10174</cdr:y>
    </cdr:from>
    <cdr:to>
      <cdr:x>0.46681</cdr:x>
      <cdr:y>0.16023</cdr:y>
    </cdr:to>
    <cdr:sp macro="" textlink="">
      <cdr:nvSpPr>
        <cdr:cNvPr id="542724" name="Text Box 4"/>
        <cdr:cNvSpPr txBox="1">
          <a:spLocks xmlns:a="http://schemas.openxmlformats.org/drawingml/2006/main" noChangeArrowheads="1"/>
        </cdr:cNvSpPr>
      </cdr:nvSpPr>
      <cdr:spPr bwMode="auto">
        <a:xfrm xmlns:a="http://schemas.openxmlformats.org/drawingml/2006/main">
          <a:off x="996895" y="268291"/>
          <a:ext cx="361981" cy="15423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640" b="0" i="0" u="none" strike="noStrike" baseline="0">
              <a:solidFill>
                <a:srgbClr val="000000"/>
              </a:solidFill>
              <a:latin typeface="+mj-lt"/>
              <a:cs typeface="Arial"/>
            </a:rPr>
            <a:t>Males</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6</xdr:col>
      <xdr:colOff>0</xdr:colOff>
      <xdr:row>65</xdr:row>
      <xdr:rowOff>0</xdr:rowOff>
    </xdr:from>
    <xdr:to>
      <xdr:col>8</xdr:col>
      <xdr:colOff>304800</xdr:colOff>
      <xdr:row>65</xdr:row>
      <xdr:rowOff>9525</xdr:rowOff>
    </xdr:to>
    <xdr:pic>
      <xdr:nvPicPr>
        <xdr:cNvPr id="12298" name="Picture 12920" descr="spacer"/>
        <xdr:cNvPicPr>
          <a:picLocks noChangeAspect="1" noChangeArrowheads="1"/>
        </xdr:cNvPicPr>
      </xdr:nvPicPr>
      <xdr:blipFill>
        <a:blip xmlns:r="http://schemas.openxmlformats.org/officeDocument/2006/relationships" r:embed="rId1"/>
        <a:srcRect/>
        <a:stretch>
          <a:fillRect/>
        </a:stretch>
      </xdr:blipFill>
      <xdr:spPr bwMode="auto">
        <a:xfrm>
          <a:off x="3219450" y="8486775"/>
          <a:ext cx="1905000" cy="95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FackTankTheme">
  <a:themeElements>
    <a:clrScheme name="FactTankTheme">
      <a:dk1>
        <a:sysClr val="windowText" lastClr="000000"/>
      </a:dk1>
      <a:lt1>
        <a:srgbClr val="FFFFFF"/>
      </a:lt1>
      <a:dk2>
        <a:srgbClr val="456A83"/>
      </a:dk2>
      <a:lt2>
        <a:srgbClr val="EEECE4"/>
      </a:lt2>
      <a:accent1>
        <a:srgbClr val="EA9E2C"/>
      </a:accent1>
      <a:accent2>
        <a:srgbClr val="949D48"/>
      </a:accent2>
      <a:accent3>
        <a:srgbClr val="A55A26"/>
      </a:accent3>
      <a:accent4>
        <a:srgbClr val="EA9E2C"/>
      </a:accent4>
      <a:accent5>
        <a:srgbClr val="436983"/>
      </a:accent5>
      <a:accent6>
        <a:srgbClr val="BF3927"/>
      </a:accent6>
      <a:hlink>
        <a:srgbClr val="BB792A"/>
      </a:hlink>
      <a:folHlink>
        <a:srgbClr val="BB792A"/>
      </a:folHlink>
    </a:clrScheme>
    <a:fontScheme name="PRC Font Theme">
      <a:majorFont>
        <a:latin typeface="Franklin Gothic Demi"/>
        <a:ea typeface=""/>
        <a:cs typeface=""/>
      </a:majorFont>
      <a:minorFont>
        <a:latin typeface="Franklin Gothic Book"/>
        <a:ea typeface=""/>
        <a:cs typeface=""/>
      </a:minorFont>
    </a:fontScheme>
    <a:fmtScheme name="Autumn">
      <a:fillStyleLst>
        <a:solidFill>
          <a:schemeClr val="phClr"/>
        </a:solidFill>
        <a:gradFill rotWithShape="1">
          <a:gsLst>
            <a:gs pos="0">
              <a:schemeClr val="phClr">
                <a:tint val="70000"/>
                <a:lumMod val="110000"/>
              </a:schemeClr>
            </a:gs>
            <a:gs pos="100000">
              <a:schemeClr val="phClr">
                <a:tint val="90000"/>
              </a:schemeClr>
            </a:gs>
          </a:gsLst>
          <a:lin ang="5400000" scaled="1"/>
        </a:gradFill>
        <a:gradFill rotWithShape="1">
          <a:gsLst>
            <a:gs pos="0">
              <a:schemeClr val="phClr">
                <a:tint val="98000"/>
                <a:satMod val="120000"/>
                <a:lumMod val="110000"/>
              </a:schemeClr>
            </a:gs>
            <a:gs pos="100000">
              <a:schemeClr val="phClr">
                <a:shade val="90000"/>
                <a:lumMod val="90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88900" dist="38100" dir="5400000" algn="ctr" rotWithShape="0">
              <a:srgbClr val="000000">
                <a:alpha val="65000"/>
              </a:srgbClr>
            </a:outerShdw>
          </a:effectLst>
          <a:scene3d>
            <a:camera prst="orthographicFront">
              <a:rot lat="0" lon="0" rev="0"/>
            </a:camera>
            <a:lightRig rig="threePt" dir="tl">
              <a:rot lat="0" lon="0" rev="5400000"/>
            </a:lightRig>
          </a:scene3d>
          <a:sp3d>
            <a:bevelT w="25400" h="38100"/>
          </a:sp3d>
        </a:effectStyle>
      </a:effectStyleLst>
      <a:bgFillStyleLst>
        <a:solidFill>
          <a:schemeClr val="phClr"/>
        </a:solidFill>
        <a:gradFill rotWithShape="1">
          <a:gsLst>
            <a:gs pos="0">
              <a:schemeClr val="phClr">
                <a:tint val="98000"/>
                <a:shade val="100000"/>
                <a:hueMod val="108000"/>
                <a:satMod val="130000"/>
                <a:lumMod val="108000"/>
              </a:schemeClr>
            </a:gs>
            <a:gs pos="92000">
              <a:schemeClr val="phClr">
                <a:shade val="88000"/>
                <a:hueMod val="96000"/>
                <a:satMod val="120000"/>
                <a:lumMod val="74000"/>
              </a:schemeClr>
            </a:gs>
          </a:gsLst>
          <a:lin ang="5400000" scaled="1"/>
        </a:gradFill>
        <a:gradFill rotWithShape="1">
          <a:gsLst>
            <a:gs pos="0">
              <a:schemeClr val="phClr">
                <a:tint val="98000"/>
                <a:shade val="100000"/>
                <a:hueMod val="100000"/>
                <a:satMod val="130000"/>
                <a:lumMod val="112000"/>
              </a:schemeClr>
            </a:gs>
            <a:gs pos="100000">
              <a:schemeClr val="phClr">
                <a:shade val="84000"/>
                <a:hueMod val="96000"/>
                <a:satMod val="120000"/>
                <a:lumMod val="80000"/>
              </a:schemeClr>
            </a:gs>
          </a:gsLst>
          <a:path path="circle">
            <a:fillToRect l="50000" t="50000" r="100000" b="10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drawing" Target="../drawings/drawing2.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93.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102.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105.bin"/><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108.bin"/><Relationship Id="rId2" Type="http://schemas.openxmlformats.org/officeDocument/2006/relationships/printerSettings" Target="../printerSettings/printerSettings107.bin"/><Relationship Id="rId1" Type="http://schemas.openxmlformats.org/officeDocument/2006/relationships/printerSettings" Target="../printerSettings/printerSettings106.bin"/></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111.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14.bin"/><Relationship Id="rId2" Type="http://schemas.openxmlformats.org/officeDocument/2006/relationships/printerSettings" Target="../printerSettings/printerSettings113.bin"/><Relationship Id="rId1" Type="http://schemas.openxmlformats.org/officeDocument/2006/relationships/printerSettings" Target="../printerSettings/printerSettings112.bin"/></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117.bin"/><Relationship Id="rId2" Type="http://schemas.openxmlformats.org/officeDocument/2006/relationships/printerSettings" Target="../printerSettings/printerSettings116.bin"/><Relationship Id="rId1" Type="http://schemas.openxmlformats.org/officeDocument/2006/relationships/printerSettings" Target="../printerSettings/printerSettings11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20.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26.bin"/><Relationship Id="rId2" Type="http://schemas.openxmlformats.org/officeDocument/2006/relationships/printerSettings" Target="../printerSettings/printerSettings125.bin"/><Relationship Id="rId1" Type="http://schemas.openxmlformats.org/officeDocument/2006/relationships/printerSettings" Target="../printerSettings/printerSettings124.bin"/></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129.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132.bin"/><Relationship Id="rId2" Type="http://schemas.openxmlformats.org/officeDocument/2006/relationships/printerSettings" Target="../printerSettings/printerSettings131.bin"/><Relationship Id="rId1" Type="http://schemas.openxmlformats.org/officeDocument/2006/relationships/printerSettings" Target="../printerSettings/printerSettings130.bin"/></Relationships>
</file>

<file path=xl/worksheets/_rels/sheet45.xml.rels><?xml version="1.0" encoding="UTF-8" standalone="yes"?>
<Relationships xmlns="http://schemas.openxmlformats.org/package/2006/relationships"><Relationship Id="rId3" Type="http://schemas.openxmlformats.org/officeDocument/2006/relationships/printerSettings" Target="../printerSettings/printerSettings135.bin"/><Relationship Id="rId2" Type="http://schemas.openxmlformats.org/officeDocument/2006/relationships/printerSettings" Target="../printerSettings/printerSettings134.bin"/><Relationship Id="rId1" Type="http://schemas.openxmlformats.org/officeDocument/2006/relationships/printerSettings" Target="../printerSettings/printerSettings133.bin"/></Relationships>
</file>

<file path=xl/worksheets/_rels/sheet46.xml.rels><?xml version="1.0" encoding="UTF-8" standalone="yes"?>
<Relationships xmlns="http://schemas.openxmlformats.org/package/2006/relationships"><Relationship Id="rId3" Type="http://schemas.openxmlformats.org/officeDocument/2006/relationships/printerSettings" Target="../printerSettings/printerSettings138.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4" Type="http://schemas.openxmlformats.org/officeDocument/2006/relationships/drawing" Target="../drawings/drawing5.xml"/></Relationships>
</file>

<file path=xl/worksheets/_rels/sheet47.xml.rels><?xml version="1.0" encoding="UTF-8" standalone="yes"?>
<Relationships xmlns="http://schemas.openxmlformats.org/package/2006/relationships"><Relationship Id="rId3" Type="http://schemas.openxmlformats.org/officeDocument/2006/relationships/printerSettings" Target="../printerSettings/printerSettings141.bin"/><Relationship Id="rId2" Type="http://schemas.openxmlformats.org/officeDocument/2006/relationships/printerSettings" Target="../printerSettings/printerSettings140.bin"/><Relationship Id="rId1" Type="http://schemas.openxmlformats.org/officeDocument/2006/relationships/printerSettings" Target="../printerSettings/printerSettings139.bin"/></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144.bin"/><Relationship Id="rId2" Type="http://schemas.openxmlformats.org/officeDocument/2006/relationships/printerSettings" Target="../printerSettings/printerSettings143.bin"/><Relationship Id="rId1" Type="http://schemas.openxmlformats.org/officeDocument/2006/relationships/printerSettings" Target="../printerSettings/printerSettings14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69"/>
  <sheetViews>
    <sheetView showGridLines="0" view="pageLayout" zoomScale="160" zoomScaleNormal="130" zoomScaleSheetLayoutView="100" zoomScalePageLayoutView="160" workbookViewId="0">
      <selection activeCell="E18" sqref="E18"/>
    </sheetView>
  </sheetViews>
  <sheetFormatPr defaultColWidth="9.140625" defaultRowHeight="8.25" x14ac:dyDescent="0.15"/>
  <cols>
    <col min="1" max="1" width="46.140625" style="135" customWidth="1"/>
    <col min="2" max="2" width="6.7109375" style="135" customWidth="1"/>
    <col min="3" max="3" width="1.28515625" style="135" customWidth="1"/>
    <col min="4" max="16384" width="9.140625" style="135"/>
  </cols>
  <sheetData>
    <row r="1" spans="1:3" ht="10.5" customHeight="1" x14ac:dyDescent="0.15">
      <c r="A1" s="589" t="s">
        <v>459</v>
      </c>
      <c r="B1" s="589"/>
      <c r="C1" s="545"/>
    </row>
    <row r="2" spans="1:3" ht="18" customHeight="1" x14ac:dyDescent="0.15">
      <c r="A2" s="590" t="s">
        <v>510</v>
      </c>
      <c r="B2" s="590"/>
    </row>
    <row r="3" spans="1:3" ht="9.1999999999999993" customHeight="1" x14ac:dyDescent="0.15">
      <c r="A3" s="591" t="s">
        <v>424</v>
      </c>
      <c r="B3" s="591"/>
    </row>
    <row r="4" spans="1:3" ht="3.75" customHeight="1" x14ac:dyDescent="0.15">
      <c r="A4" s="136"/>
      <c r="B4" s="137"/>
    </row>
    <row r="5" spans="1:3" ht="9.1999999999999993" customHeight="1" x14ac:dyDescent="0.15">
      <c r="A5" s="516" t="s">
        <v>430</v>
      </c>
      <c r="B5" s="137"/>
    </row>
    <row r="6" spans="1:3" ht="14.25" customHeight="1" x14ac:dyDescent="0.15">
      <c r="A6" s="522" t="s">
        <v>385</v>
      </c>
      <c r="B6" s="523">
        <v>43158110</v>
      </c>
      <c r="C6" s="524"/>
    </row>
    <row r="7" spans="1:3" ht="14.25" customHeight="1" x14ac:dyDescent="0.15">
      <c r="A7" s="525" t="s">
        <v>432</v>
      </c>
      <c r="B7" s="526">
        <v>26.8</v>
      </c>
      <c r="C7" s="527" t="s">
        <v>446</v>
      </c>
    </row>
    <row r="8" spans="1:3" ht="14.25" customHeight="1" x14ac:dyDescent="0.15">
      <c r="A8" s="528" t="s">
        <v>292</v>
      </c>
      <c r="B8" s="529">
        <v>48</v>
      </c>
      <c r="C8" s="530" t="s">
        <v>446</v>
      </c>
    </row>
    <row r="9" spans="1:3" ht="14.25" customHeight="1" x14ac:dyDescent="0.15">
      <c r="A9" s="525" t="s">
        <v>386</v>
      </c>
      <c r="B9" s="526">
        <v>51</v>
      </c>
      <c r="C9" s="527" t="s">
        <v>446</v>
      </c>
    </row>
    <row r="10" spans="1:3" ht="14.25" customHeight="1" x14ac:dyDescent="0.15">
      <c r="A10" s="531" t="s">
        <v>45</v>
      </c>
      <c r="B10" s="532">
        <v>18.100000000000001</v>
      </c>
      <c r="C10" s="533" t="s">
        <v>446</v>
      </c>
    </row>
    <row r="11" spans="1:3" ht="4.5" customHeight="1" x14ac:dyDescent="0.15">
      <c r="A11" s="516"/>
      <c r="B11" s="518"/>
      <c r="C11" s="518"/>
    </row>
    <row r="12" spans="1:3" ht="14.25" customHeight="1" x14ac:dyDescent="0.15">
      <c r="A12" s="516" t="s">
        <v>387</v>
      </c>
      <c r="B12" s="518"/>
      <c r="C12" s="518"/>
    </row>
    <row r="13" spans="1:3" ht="14.25" customHeight="1" x14ac:dyDescent="0.15">
      <c r="A13" s="522" t="s">
        <v>388</v>
      </c>
      <c r="B13" s="523">
        <v>43</v>
      </c>
      <c r="C13" s="523"/>
    </row>
    <row r="14" spans="1:3" ht="14.25" customHeight="1" x14ac:dyDescent="0.15">
      <c r="A14" s="525" t="s">
        <v>32</v>
      </c>
      <c r="B14" s="526">
        <v>51.4</v>
      </c>
      <c r="C14" s="527" t="s">
        <v>446</v>
      </c>
    </row>
    <row r="15" spans="1:3" ht="14.25" customHeight="1" x14ac:dyDescent="0.15">
      <c r="A15" s="525" t="s">
        <v>389</v>
      </c>
      <c r="B15" s="526">
        <v>59.8</v>
      </c>
      <c r="C15" s="526"/>
    </row>
    <row r="16" spans="1:3" ht="14.25" customHeight="1" x14ac:dyDescent="0.15">
      <c r="A16" s="531" t="s">
        <v>390</v>
      </c>
      <c r="B16" s="558" t="s">
        <v>507</v>
      </c>
      <c r="C16" s="533"/>
    </row>
    <row r="17" spans="1:4" ht="4.5" customHeight="1" x14ac:dyDescent="0.15">
      <c r="A17" s="516"/>
      <c r="B17" s="518"/>
      <c r="C17" s="518"/>
    </row>
    <row r="18" spans="1:4" ht="14.25" customHeight="1" x14ac:dyDescent="0.15">
      <c r="A18" s="536" t="s">
        <v>458</v>
      </c>
      <c r="B18" s="536"/>
      <c r="C18" s="536"/>
    </row>
    <row r="19" spans="1:4" ht="14.25" customHeight="1" x14ac:dyDescent="0.15">
      <c r="A19" s="522" t="s">
        <v>391</v>
      </c>
      <c r="B19" s="534">
        <v>51.6</v>
      </c>
      <c r="C19" s="535" t="s">
        <v>446</v>
      </c>
    </row>
    <row r="20" spans="1:4" ht="14.25" customHeight="1" x14ac:dyDescent="0.15">
      <c r="A20" s="525" t="s">
        <v>392</v>
      </c>
      <c r="B20" s="526">
        <v>18.7</v>
      </c>
      <c r="C20" s="526"/>
    </row>
    <row r="21" spans="1:4" ht="14.25" customHeight="1" x14ac:dyDescent="0.15">
      <c r="A21" s="531" t="s">
        <v>393</v>
      </c>
      <c r="B21" s="532">
        <v>29.7</v>
      </c>
      <c r="C21" s="532"/>
    </row>
    <row r="22" spans="1:4" ht="6.75" customHeight="1" x14ac:dyDescent="0.15">
      <c r="A22" s="516"/>
      <c r="B22" s="518"/>
      <c r="C22" s="518"/>
    </row>
    <row r="23" spans="1:4" ht="14.25" customHeight="1" x14ac:dyDescent="0.15">
      <c r="A23" s="516" t="s">
        <v>648</v>
      </c>
      <c r="B23" s="518"/>
      <c r="C23" s="518"/>
    </row>
    <row r="24" spans="1:4" ht="14.25" customHeight="1" x14ac:dyDescent="0.15">
      <c r="A24" s="525" t="s">
        <v>394</v>
      </c>
      <c r="B24" s="526">
        <v>66</v>
      </c>
      <c r="C24" s="527" t="s">
        <v>446</v>
      </c>
    </row>
    <row r="25" spans="1:4" ht="14.25" customHeight="1" x14ac:dyDescent="0.15">
      <c r="A25" s="525" t="s">
        <v>508</v>
      </c>
      <c r="B25" s="537">
        <v>28000</v>
      </c>
      <c r="C25" s="537"/>
    </row>
    <row r="26" spans="1:4" ht="14.25" customHeight="1" x14ac:dyDescent="0.15">
      <c r="A26" s="531" t="s">
        <v>509</v>
      </c>
      <c r="B26" s="538">
        <v>51000</v>
      </c>
      <c r="C26" s="538"/>
    </row>
    <row r="27" spans="1:4" ht="6" customHeight="1" x14ac:dyDescent="0.15">
      <c r="A27" s="516"/>
      <c r="B27" s="520"/>
      <c r="C27" s="520"/>
    </row>
    <row r="28" spans="1:4" ht="14.25" customHeight="1" x14ac:dyDescent="0.15">
      <c r="A28" s="516" t="s">
        <v>440</v>
      </c>
      <c r="B28" s="520"/>
      <c r="C28" s="520"/>
    </row>
    <row r="29" spans="1:4" ht="14.25" customHeight="1" x14ac:dyDescent="0.2">
      <c r="A29" s="522" t="s">
        <v>395</v>
      </c>
      <c r="B29" s="534">
        <v>16.5</v>
      </c>
      <c r="C29" s="535" t="s">
        <v>446</v>
      </c>
      <c r="D29" s="121"/>
    </row>
    <row r="30" spans="1:4" ht="14.25" customHeight="1" x14ac:dyDescent="0.2">
      <c r="A30" s="531" t="s">
        <v>396</v>
      </c>
      <c r="B30" s="532">
        <v>22.2</v>
      </c>
      <c r="C30" s="533"/>
      <c r="D30" s="121"/>
    </row>
    <row r="31" spans="1:4" ht="6" customHeight="1" x14ac:dyDescent="0.2">
      <c r="A31" s="516"/>
      <c r="B31" s="429"/>
      <c r="C31" s="429"/>
      <c r="D31" s="121"/>
    </row>
    <row r="32" spans="1:4" ht="14.25" customHeight="1" x14ac:dyDescent="0.2">
      <c r="A32" s="516" t="s">
        <v>397</v>
      </c>
      <c r="B32" s="429"/>
      <c r="C32" s="429"/>
      <c r="D32" s="121"/>
    </row>
    <row r="33" spans="1:4" ht="14.25" customHeight="1" x14ac:dyDescent="0.2">
      <c r="A33" s="539" t="s">
        <v>398</v>
      </c>
      <c r="B33" s="540">
        <v>86.3</v>
      </c>
      <c r="C33" s="541" t="s">
        <v>446</v>
      </c>
      <c r="D33" s="121"/>
    </row>
    <row r="34" spans="1:4" ht="6.75" customHeight="1" x14ac:dyDescent="0.2">
      <c r="A34" s="516"/>
      <c r="B34" s="429"/>
      <c r="C34" s="429"/>
      <c r="D34" s="121"/>
    </row>
    <row r="35" spans="1:4" ht="14.25" customHeight="1" x14ac:dyDescent="0.2">
      <c r="A35" s="516" t="s">
        <v>439</v>
      </c>
      <c r="B35" s="429"/>
      <c r="C35" s="429"/>
      <c r="D35" s="121"/>
    </row>
    <row r="36" spans="1:4" ht="14.25" customHeight="1" x14ac:dyDescent="0.2">
      <c r="A36" s="522" t="s">
        <v>399</v>
      </c>
      <c r="B36" s="560">
        <v>34.6</v>
      </c>
      <c r="C36" s="534" t="s">
        <v>446</v>
      </c>
      <c r="D36" s="121"/>
    </row>
    <row r="37" spans="1:4" ht="14.25" customHeight="1" x14ac:dyDescent="0.15">
      <c r="A37" s="542" t="s">
        <v>400</v>
      </c>
      <c r="B37" s="526">
        <v>24.7</v>
      </c>
      <c r="C37" s="526"/>
    </row>
    <row r="38" spans="1:4" ht="14.25" customHeight="1" x14ac:dyDescent="0.15">
      <c r="A38" s="525" t="s">
        <v>401</v>
      </c>
      <c r="B38" s="559">
        <v>32.9</v>
      </c>
      <c r="C38" s="526"/>
    </row>
    <row r="39" spans="1:4" ht="14.25" customHeight="1" x14ac:dyDescent="0.15">
      <c r="A39" s="542" t="s">
        <v>278</v>
      </c>
      <c r="B39" s="526">
        <v>10.7</v>
      </c>
      <c r="C39" s="526"/>
    </row>
    <row r="40" spans="1:4" ht="14.25" customHeight="1" x14ac:dyDescent="0.15">
      <c r="A40" s="542" t="s">
        <v>402</v>
      </c>
      <c r="B40" s="526">
        <v>9.5</v>
      </c>
      <c r="C40" s="526"/>
    </row>
    <row r="41" spans="1:4" ht="14.25" customHeight="1" x14ac:dyDescent="0.15">
      <c r="A41" s="525" t="s">
        <v>403</v>
      </c>
      <c r="B41" s="559">
        <v>21.3</v>
      </c>
      <c r="C41" s="526"/>
    </row>
    <row r="42" spans="1:4" ht="14.25" customHeight="1" x14ac:dyDescent="0.15">
      <c r="A42" s="542" t="s">
        <v>404</v>
      </c>
      <c r="B42" s="526">
        <v>10.5</v>
      </c>
      <c r="C42" s="526"/>
    </row>
    <row r="43" spans="1:4" ht="14.25" customHeight="1" x14ac:dyDescent="0.15">
      <c r="A43" s="542" t="s">
        <v>425</v>
      </c>
      <c r="B43" s="526">
        <v>4.5999999999999996</v>
      </c>
      <c r="C43" s="526"/>
    </row>
    <row r="44" spans="1:4" ht="14.25" customHeight="1" x14ac:dyDescent="0.15">
      <c r="A44" s="531" t="s">
        <v>405</v>
      </c>
      <c r="B44" s="561">
        <v>11.1</v>
      </c>
      <c r="C44" s="532"/>
    </row>
    <row r="45" spans="1:4" ht="2.25" customHeight="1" x14ac:dyDescent="0.15">
      <c r="A45" s="517"/>
      <c r="B45" s="519"/>
      <c r="C45" s="521"/>
    </row>
    <row r="46" spans="1:4" ht="10.5" customHeight="1" x14ac:dyDescent="0.15">
      <c r="A46" s="592" t="s">
        <v>512</v>
      </c>
      <c r="B46" s="592"/>
      <c r="C46" s="521"/>
    </row>
    <row r="47" spans="1:4" ht="10.5" customHeight="1" x14ac:dyDescent="0.15">
      <c r="A47" s="592" t="s">
        <v>447</v>
      </c>
      <c r="B47" s="592"/>
      <c r="C47" s="521"/>
    </row>
    <row r="48" spans="1:4" ht="18" customHeight="1" x14ac:dyDescent="0.15">
      <c r="A48" s="588" t="s">
        <v>448</v>
      </c>
      <c r="B48" s="588"/>
      <c r="C48" s="546"/>
    </row>
    <row r="49" spans="2:2" x14ac:dyDescent="0.15">
      <c r="B49" s="138"/>
    </row>
    <row r="50" spans="2:2" ht="12.75" customHeight="1" x14ac:dyDescent="0.15">
      <c r="B50" s="138"/>
    </row>
    <row r="52" spans="2:2" x14ac:dyDescent="0.15">
      <c r="B52" s="138"/>
    </row>
    <row r="53" spans="2:2" x14ac:dyDescent="0.15">
      <c r="B53" s="138"/>
    </row>
    <row r="54" spans="2:2" x14ac:dyDescent="0.15">
      <c r="B54" s="138"/>
    </row>
    <row r="55" spans="2:2" x14ac:dyDescent="0.15">
      <c r="B55" s="138"/>
    </row>
    <row r="56" spans="2:2" x14ac:dyDescent="0.15">
      <c r="B56" s="138"/>
    </row>
    <row r="57" spans="2:2" x14ac:dyDescent="0.15">
      <c r="B57" s="138"/>
    </row>
    <row r="58" spans="2:2" x14ac:dyDescent="0.15">
      <c r="B58" s="138"/>
    </row>
    <row r="59" spans="2:2" x14ac:dyDescent="0.15">
      <c r="B59" s="138"/>
    </row>
    <row r="63" spans="2:2" x14ac:dyDescent="0.15">
      <c r="B63" s="139"/>
    </row>
    <row r="64" spans="2:2" x14ac:dyDescent="0.15">
      <c r="B64" s="139"/>
    </row>
    <row r="65" spans="2:2" x14ac:dyDescent="0.15">
      <c r="B65" s="139"/>
    </row>
    <row r="66" spans="2:2" x14ac:dyDescent="0.15">
      <c r="B66" s="139"/>
    </row>
    <row r="67" spans="2:2" x14ac:dyDescent="0.15">
      <c r="B67" s="139"/>
    </row>
    <row r="68" spans="2:2" x14ac:dyDescent="0.15">
      <c r="B68" s="139"/>
    </row>
    <row r="69" spans="2:2" x14ac:dyDescent="0.15">
      <c r="B69" s="139"/>
    </row>
  </sheetData>
  <customSheetViews>
    <customSheetView guid="{37C2E896-3061-41AA-BACA-FD496874BE31}" scale="160" showPageBreaks="1" showGridLines="0" view="pageLayout">
      <selection activeCell="A2" sqref="A2:B2"/>
      <pageMargins left="1.05" right="1.05" top="0.5" bottom="0.25" header="0" footer="0"/>
      <pageSetup orientation="portrait" r:id="rId1"/>
      <headerFooter alignWithMargins="0"/>
    </customSheetView>
    <customSheetView guid="{AB9B89F2-C512-4AAC-820D-19457100123B}" scale="160" showPageBreaks="1" showGridLines="0" view="pageLayout" topLeftCell="A4">
      <selection activeCell="B10" sqref="B10"/>
      <pageMargins left="1.05" right="1.05" top="0.5" bottom="0.25" header="0" footer="0"/>
      <pageSetup orientation="portrait" r:id="rId2"/>
      <headerFooter alignWithMargins="0"/>
    </customSheetView>
  </customSheetViews>
  <mergeCells count="6">
    <mergeCell ref="A48:B48"/>
    <mergeCell ref="A1:B1"/>
    <mergeCell ref="A2:B2"/>
    <mergeCell ref="A3:B3"/>
    <mergeCell ref="A47:B47"/>
    <mergeCell ref="A46:B46"/>
  </mergeCells>
  <pageMargins left="1.05" right="1.05" top="0.5" bottom="0.25" header="0" footer="0"/>
  <pageSetup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1"/>
  <sheetViews>
    <sheetView showGridLines="0" view="pageLayout" zoomScale="160" zoomScaleNormal="115" zoomScaleSheetLayoutView="100" zoomScalePageLayoutView="160" workbookViewId="0">
      <selection activeCell="A27" sqref="A27"/>
    </sheetView>
  </sheetViews>
  <sheetFormatPr defaultColWidth="9.140625" defaultRowHeight="8.25" x14ac:dyDescent="0.15"/>
  <cols>
    <col min="1" max="1" width="13.28515625" style="2" customWidth="1"/>
    <col min="2" max="2" width="8.140625" style="2" customWidth="1"/>
    <col min="3" max="4" width="7.140625" style="2" customWidth="1"/>
    <col min="5" max="16384" width="9.140625" style="2"/>
  </cols>
  <sheetData>
    <row r="1" spans="1:4" ht="10.5" customHeight="1" x14ac:dyDescent="0.15">
      <c r="A1" s="589" t="s">
        <v>468</v>
      </c>
      <c r="B1" s="589"/>
      <c r="C1" s="589"/>
      <c r="D1" s="589"/>
    </row>
    <row r="2" spans="1:4" ht="28.5" customHeight="1" x14ac:dyDescent="0.15">
      <c r="A2" s="601" t="s">
        <v>532</v>
      </c>
      <c r="B2" s="601"/>
      <c r="C2" s="601"/>
      <c r="D2" s="601"/>
    </row>
    <row r="3" spans="1:4" x14ac:dyDescent="0.15">
      <c r="A3" s="604" t="s">
        <v>531</v>
      </c>
      <c r="B3" s="604"/>
      <c r="C3" s="604"/>
      <c r="D3" s="604"/>
    </row>
    <row r="4" spans="1:4" ht="9.1999999999999993" customHeight="1" x14ac:dyDescent="0.15">
      <c r="B4" s="12" t="s">
        <v>1</v>
      </c>
      <c r="C4" s="12" t="s">
        <v>30</v>
      </c>
      <c r="D4" s="12" t="s">
        <v>32</v>
      </c>
    </row>
    <row r="5" spans="1:4" ht="14.25" customHeight="1" x14ac:dyDescent="0.15">
      <c r="A5" s="237" t="s">
        <v>410</v>
      </c>
      <c r="B5" s="345">
        <v>36</v>
      </c>
      <c r="C5" s="345">
        <v>34</v>
      </c>
      <c r="D5" s="345">
        <v>37</v>
      </c>
    </row>
    <row r="6" spans="1:4" ht="14.25" customHeight="1" x14ac:dyDescent="0.15">
      <c r="A6" s="300" t="s">
        <v>245</v>
      </c>
      <c r="B6" s="346">
        <v>43</v>
      </c>
      <c r="C6" s="346">
        <v>42</v>
      </c>
      <c r="D6" s="346">
        <v>44</v>
      </c>
    </row>
    <row r="7" spans="1:4" ht="14.25" customHeight="1" x14ac:dyDescent="0.15">
      <c r="A7" s="241" t="s">
        <v>59</v>
      </c>
      <c r="B7" s="260">
        <v>41</v>
      </c>
      <c r="C7" s="260">
        <v>40</v>
      </c>
      <c r="D7" s="260">
        <v>42</v>
      </c>
    </row>
    <row r="8" spans="1:4" ht="14.25" customHeight="1" x14ac:dyDescent="0.15">
      <c r="A8" s="241" t="s">
        <v>63</v>
      </c>
      <c r="B8" s="260">
        <v>44</v>
      </c>
      <c r="C8" s="260">
        <v>43</v>
      </c>
      <c r="D8" s="260">
        <v>44</v>
      </c>
    </row>
    <row r="9" spans="1:4" ht="14.25" customHeight="1" x14ac:dyDescent="0.15">
      <c r="A9" s="241" t="s">
        <v>379</v>
      </c>
      <c r="B9" s="260">
        <v>52</v>
      </c>
      <c r="C9" s="260">
        <v>50</v>
      </c>
      <c r="D9" s="260">
        <v>54</v>
      </c>
    </row>
    <row r="10" spans="1:4" ht="14.25" customHeight="1" x14ac:dyDescent="0.15">
      <c r="A10" s="241" t="s">
        <v>61</v>
      </c>
      <c r="B10" s="260">
        <v>48</v>
      </c>
      <c r="C10" s="260">
        <v>47</v>
      </c>
      <c r="D10" s="260">
        <v>49</v>
      </c>
    </row>
    <row r="11" spans="1:4" ht="14.25" customHeight="1" x14ac:dyDescent="0.15">
      <c r="A11" s="241" t="s">
        <v>60</v>
      </c>
      <c r="B11" s="260">
        <v>39</v>
      </c>
      <c r="C11" s="260">
        <v>37</v>
      </c>
      <c r="D11" s="260">
        <v>40</v>
      </c>
    </row>
    <row r="12" spans="1:4" ht="14.25" customHeight="1" x14ac:dyDescent="0.15">
      <c r="A12" s="241" t="s">
        <v>62</v>
      </c>
      <c r="B12" s="260">
        <v>45</v>
      </c>
      <c r="C12" s="260">
        <v>43</v>
      </c>
      <c r="D12" s="260">
        <v>45</v>
      </c>
    </row>
    <row r="13" spans="1:4" ht="14.25" customHeight="1" x14ac:dyDescent="0.15">
      <c r="A13" s="241" t="s">
        <v>58</v>
      </c>
      <c r="B13" s="260">
        <v>43</v>
      </c>
      <c r="C13" s="260">
        <v>43</v>
      </c>
      <c r="D13" s="260">
        <v>43</v>
      </c>
    </row>
    <row r="14" spans="1:4" ht="14.25" customHeight="1" x14ac:dyDescent="0.15">
      <c r="A14" s="241" t="s">
        <v>378</v>
      </c>
      <c r="B14" s="260">
        <v>38</v>
      </c>
      <c r="C14" s="260">
        <v>39</v>
      </c>
      <c r="D14" s="260">
        <v>38</v>
      </c>
    </row>
    <row r="15" spans="1:4" ht="14.25" customHeight="1" x14ac:dyDescent="0.15">
      <c r="A15" s="343" t="s">
        <v>194</v>
      </c>
      <c r="B15" s="344">
        <v>41</v>
      </c>
      <c r="C15" s="344">
        <v>41</v>
      </c>
      <c r="D15" s="344">
        <v>41</v>
      </c>
    </row>
    <row r="16" spans="1:4" ht="14.25" customHeight="1" x14ac:dyDescent="0.15">
      <c r="A16" s="171" t="s">
        <v>199</v>
      </c>
      <c r="B16" s="341">
        <v>37</v>
      </c>
      <c r="C16" s="341">
        <v>36</v>
      </c>
      <c r="D16" s="341">
        <v>39</v>
      </c>
    </row>
    <row r="17" spans="1:9" ht="23.25" customHeight="1" x14ac:dyDescent="0.15">
      <c r="A17" s="616" t="s">
        <v>533</v>
      </c>
      <c r="B17" s="617"/>
      <c r="C17" s="617"/>
      <c r="D17" s="617"/>
    </row>
    <row r="18" spans="1:9" x14ac:dyDescent="0.15">
      <c r="A18" s="616" t="s">
        <v>512</v>
      </c>
      <c r="B18" s="617"/>
      <c r="C18" s="617"/>
      <c r="D18" s="617"/>
    </row>
    <row r="19" spans="1:9" ht="8.25" customHeight="1" x14ac:dyDescent="0.15">
      <c r="A19" s="596" t="s">
        <v>654</v>
      </c>
      <c r="B19" s="596"/>
      <c r="C19" s="596"/>
      <c r="D19" s="596"/>
      <c r="E19" s="596"/>
      <c r="F19" s="596"/>
      <c r="G19" s="596"/>
      <c r="H19" s="596"/>
      <c r="I19" s="596"/>
    </row>
    <row r="20" spans="1:9" ht="18" customHeight="1" x14ac:dyDescent="0.15">
      <c r="A20" s="193" t="s">
        <v>448</v>
      </c>
      <c r="B20" s="193"/>
      <c r="C20" s="193"/>
      <c r="D20" s="193"/>
    </row>
    <row r="24" spans="1:9" ht="12.75" customHeight="1" x14ac:dyDescent="0.15"/>
    <row r="27" spans="1:9" ht="13.5" customHeight="1" x14ac:dyDescent="0.15">
      <c r="F27" s="17"/>
    </row>
    <row r="30" spans="1:9" ht="13.5" customHeight="1" x14ac:dyDescent="0.15"/>
    <row r="53" ht="13.5" customHeight="1" x14ac:dyDescent="0.15"/>
    <row r="59" ht="12.75" customHeight="1" x14ac:dyDescent="0.15"/>
    <row r="60" ht="12.75" customHeight="1" x14ac:dyDescent="0.15"/>
    <row r="63" ht="12.75" customHeight="1" x14ac:dyDescent="0.15"/>
    <row r="65" ht="12.75" customHeight="1" x14ac:dyDescent="0.15"/>
    <row r="66" ht="12.75" customHeight="1" x14ac:dyDescent="0.15"/>
    <row r="69" ht="12.75" customHeight="1" x14ac:dyDescent="0.15"/>
    <row r="71" ht="12.75" customHeight="1" x14ac:dyDescent="0.15"/>
  </sheetData>
  <customSheetViews>
    <customSheetView guid="{37C2E896-3061-41AA-BACA-FD496874BE31}" scale="160" showPageBreaks="1" showGridLines="0" view="pageLayout">
      <selection activeCell="H22" sqref="H22"/>
      <pageMargins left="1.05" right="1.05" top="0.5" bottom="0.25" header="0" footer="0"/>
      <pageSetup orientation="portrait" r:id="rId1"/>
      <headerFooter alignWithMargins="0"/>
    </customSheetView>
    <customSheetView guid="{AB9B89F2-C512-4AAC-820D-19457100123B}" scale="160" showPageBreaks="1" showGridLines="0" view="pageLayout">
      <selection activeCell="F18" sqref="F18"/>
      <pageMargins left="1.05" right="1.05" top="0.5" bottom="0.25" header="0" footer="0"/>
      <pageSetup orientation="portrait" r:id="rId2"/>
      <headerFooter alignWithMargins="0"/>
    </customSheetView>
  </customSheetViews>
  <mergeCells count="6">
    <mergeCell ref="A19:I19"/>
    <mergeCell ref="A1:D1"/>
    <mergeCell ref="A3:D3"/>
    <mergeCell ref="A17:D17"/>
    <mergeCell ref="A2:D2"/>
    <mergeCell ref="A18:D18"/>
  </mergeCells>
  <phoneticPr fontId="7" type="noConversion"/>
  <pageMargins left="1.05" right="1.05" top="0.5" bottom="0.25" header="0" footer="0"/>
  <pageSetup orientation="portrait" r:id="rId3"/>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showGridLines="0" view="pageLayout" zoomScale="160" zoomScaleNormal="130" zoomScaleSheetLayoutView="100" zoomScalePageLayoutView="160" workbookViewId="0">
      <selection activeCell="F28" sqref="F28"/>
    </sheetView>
  </sheetViews>
  <sheetFormatPr defaultColWidth="9.140625" defaultRowHeight="8.25" x14ac:dyDescent="0.15"/>
  <cols>
    <col min="1" max="1" width="17" style="2" customWidth="1"/>
    <col min="2" max="2" width="9" style="2" customWidth="1"/>
    <col min="3" max="3" width="1.140625" style="2" customWidth="1"/>
    <col min="4" max="4" width="9.140625" style="2" customWidth="1"/>
    <col min="5" max="5" width="1.140625" style="2" customWidth="1"/>
    <col min="6" max="6" width="9" style="2" customWidth="1"/>
    <col min="7" max="7" width="1.140625" style="2" customWidth="1"/>
    <col min="8" max="8" width="8.5703125" style="2" customWidth="1"/>
    <col min="9" max="9" width="1.140625" style="2" customWidth="1"/>
    <col min="10" max="10" width="9.5703125" style="2" customWidth="1"/>
    <col min="11" max="11" width="1" style="2" customWidth="1"/>
    <col min="12" max="12" width="9" style="2" customWidth="1"/>
    <col min="13" max="13" width="1.140625" style="2" customWidth="1"/>
    <col min="14" max="16384" width="9.140625" style="2"/>
  </cols>
  <sheetData>
    <row r="1" spans="1:13" ht="10.5" customHeight="1" x14ac:dyDescent="0.15">
      <c r="A1" s="589" t="s">
        <v>469</v>
      </c>
      <c r="B1" s="589"/>
      <c r="C1" s="589"/>
      <c r="D1" s="589"/>
      <c r="E1" s="589"/>
      <c r="F1" s="589"/>
      <c r="G1" s="589"/>
      <c r="H1" s="589"/>
      <c r="I1" s="589"/>
      <c r="J1" s="589"/>
      <c r="K1" s="589"/>
      <c r="L1" s="589"/>
      <c r="M1" s="589"/>
    </row>
    <row r="2" spans="1:13" ht="18" customHeight="1" x14ac:dyDescent="0.15">
      <c r="A2" s="601" t="s">
        <v>535</v>
      </c>
      <c r="B2" s="601"/>
      <c r="C2" s="601"/>
      <c r="D2" s="601"/>
      <c r="E2" s="601"/>
      <c r="F2" s="601"/>
      <c r="G2" s="601"/>
      <c r="H2" s="601"/>
      <c r="I2" s="601"/>
      <c r="J2" s="601"/>
      <c r="K2" s="601"/>
      <c r="L2" s="601"/>
    </row>
    <row r="3" spans="1:13" x14ac:dyDescent="0.15">
      <c r="A3" s="604" t="s">
        <v>531</v>
      </c>
      <c r="B3" s="604"/>
      <c r="C3" s="604"/>
      <c r="D3" s="604"/>
      <c r="E3" s="604"/>
      <c r="F3" s="604"/>
      <c r="G3" s="320"/>
      <c r="H3" s="604"/>
      <c r="I3" s="604"/>
      <c r="J3" s="604"/>
      <c r="K3" s="604"/>
      <c r="L3" s="604"/>
    </row>
    <row r="4" spans="1:13" ht="10.5" customHeight="1" x14ac:dyDescent="0.15">
      <c r="A4" s="161"/>
      <c r="B4" s="162"/>
      <c r="C4" s="170"/>
      <c r="D4" s="162" t="s">
        <v>441</v>
      </c>
      <c r="E4" s="170"/>
      <c r="F4" s="162" t="s">
        <v>442</v>
      </c>
      <c r="G4" s="170"/>
      <c r="H4" s="162" t="s">
        <v>443</v>
      </c>
      <c r="I4" s="170"/>
      <c r="J4" s="162" t="s">
        <v>444</v>
      </c>
      <c r="K4" s="170"/>
      <c r="L4" s="162"/>
    </row>
    <row r="5" spans="1:13" ht="9.1999999999999993" customHeight="1" x14ac:dyDescent="0.15">
      <c r="B5" s="170" t="s">
        <v>190</v>
      </c>
      <c r="C5" s="170"/>
      <c r="D5" s="170" t="s">
        <v>536</v>
      </c>
      <c r="E5" s="170"/>
      <c r="F5" s="170" t="s">
        <v>537</v>
      </c>
      <c r="G5" s="170"/>
      <c r="H5" s="170" t="s">
        <v>538</v>
      </c>
      <c r="I5" s="170"/>
      <c r="J5" s="170" t="s">
        <v>539</v>
      </c>
      <c r="K5" s="170"/>
      <c r="L5" s="170" t="s">
        <v>1</v>
      </c>
    </row>
    <row r="6" spans="1:13" ht="14.25" customHeight="1" x14ac:dyDescent="0.15">
      <c r="A6" s="237" t="s">
        <v>410</v>
      </c>
      <c r="B6" s="299">
        <v>71097460</v>
      </c>
      <c r="C6" s="299"/>
      <c r="D6" s="299">
        <v>64407293</v>
      </c>
      <c r="E6" s="299"/>
      <c r="F6" s="299">
        <v>51864384</v>
      </c>
      <c r="G6" s="299"/>
      <c r="H6" s="299">
        <v>63475439</v>
      </c>
      <c r="I6" s="299"/>
      <c r="J6" s="299">
        <v>27416135</v>
      </c>
      <c r="K6" s="299"/>
      <c r="L6" s="299">
        <v>278260711</v>
      </c>
      <c r="M6" s="299"/>
    </row>
    <row r="7" spans="1:13" ht="14.25" customHeight="1" x14ac:dyDescent="0.15">
      <c r="A7" s="300" t="s">
        <v>245</v>
      </c>
      <c r="B7" s="301">
        <v>2444894</v>
      </c>
      <c r="C7" s="301"/>
      <c r="D7" s="301">
        <v>10762970</v>
      </c>
      <c r="E7" s="301"/>
      <c r="F7" s="301">
        <v>14577103</v>
      </c>
      <c r="G7" s="301"/>
      <c r="H7" s="301">
        <v>11174532</v>
      </c>
      <c r="I7" s="301"/>
      <c r="J7" s="301">
        <v>4198611</v>
      </c>
      <c r="K7" s="301"/>
      <c r="L7" s="301">
        <v>43158110</v>
      </c>
      <c r="M7" s="301"/>
    </row>
    <row r="8" spans="1:13" ht="14.25" customHeight="1" x14ac:dyDescent="0.15">
      <c r="A8" s="241" t="s">
        <v>59</v>
      </c>
      <c r="B8" s="302">
        <v>552615</v>
      </c>
      <c r="C8" s="302"/>
      <c r="D8" s="302">
        <v>3228628</v>
      </c>
      <c r="E8" s="302"/>
      <c r="F8" s="302">
        <v>4666256</v>
      </c>
      <c r="G8" s="302"/>
      <c r="H8" s="302">
        <v>2515310</v>
      </c>
      <c r="I8" s="302"/>
      <c r="J8" s="302">
        <v>613444</v>
      </c>
      <c r="K8" s="302"/>
      <c r="L8" s="302">
        <v>11576253</v>
      </c>
      <c r="M8" s="302"/>
    </row>
    <row r="9" spans="1:13" ht="14.25" customHeight="1" x14ac:dyDescent="0.15">
      <c r="A9" s="241" t="s">
        <v>63</v>
      </c>
      <c r="B9" s="302">
        <v>716620</v>
      </c>
      <c r="C9" s="302"/>
      <c r="D9" s="302">
        <v>2876186</v>
      </c>
      <c r="E9" s="302"/>
      <c r="F9" s="302">
        <v>3724752</v>
      </c>
      <c r="G9" s="302"/>
      <c r="H9" s="302">
        <v>3170362</v>
      </c>
      <c r="I9" s="302"/>
      <c r="J9" s="302">
        <v>1127983</v>
      </c>
      <c r="K9" s="302"/>
      <c r="L9" s="302">
        <v>11615903</v>
      </c>
      <c r="M9" s="302"/>
    </row>
    <row r="10" spans="1:13" ht="14.25" customHeight="1" x14ac:dyDescent="0.15">
      <c r="A10" s="241" t="s">
        <v>379</v>
      </c>
      <c r="B10" s="302">
        <v>270741</v>
      </c>
      <c r="C10" s="302"/>
      <c r="D10" s="302">
        <v>1026667</v>
      </c>
      <c r="E10" s="302"/>
      <c r="F10" s="302">
        <v>1483113</v>
      </c>
      <c r="G10" s="302"/>
      <c r="H10" s="302">
        <v>1823034</v>
      </c>
      <c r="I10" s="302"/>
      <c r="J10" s="302">
        <v>1238203</v>
      </c>
      <c r="K10" s="302"/>
      <c r="L10" s="302">
        <v>5841758</v>
      </c>
      <c r="M10" s="302"/>
    </row>
    <row r="11" spans="1:13" ht="14.25" customHeight="1" x14ac:dyDescent="0.15">
      <c r="A11" s="241" t="s">
        <v>61</v>
      </c>
      <c r="B11" s="302">
        <v>210141</v>
      </c>
      <c r="C11" s="302"/>
      <c r="D11" s="302">
        <v>828312</v>
      </c>
      <c r="E11" s="302"/>
      <c r="F11" s="302">
        <v>1269625</v>
      </c>
      <c r="G11" s="302"/>
      <c r="H11" s="302">
        <v>1286821</v>
      </c>
      <c r="I11" s="302"/>
      <c r="J11" s="302">
        <v>558680</v>
      </c>
      <c r="K11" s="302"/>
      <c r="L11" s="302">
        <v>4153579</v>
      </c>
      <c r="M11" s="302"/>
    </row>
    <row r="12" spans="1:13" ht="14.25" customHeight="1" x14ac:dyDescent="0.15">
      <c r="A12" s="241" t="s">
        <v>60</v>
      </c>
      <c r="B12" s="302">
        <v>227315</v>
      </c>
      <c r="C12" s="302"/>
      <c r="D12" s="302">
        <v>1060716</v>
      </c>
      <c r="E12" s="302"/>
      <c r="F12" s="302">
        <v>1263527</v>
      </c>
      <c r="G12" s="302"/>
      <c r="H12" s="302">
        <v>686091</v>
      </c>
      <c r="I12" s="302"/>
      <c r="J12" s="302">
        <v>156204</v>
      </c>
      <c r="K12" s="302"/>
      <c r="L12" s="302">
        <v>3393853</v>
      </c>
      <c r="M12" s="302"/>
    </row>
    <row r="13" spans="1:13" ht="14.25" customHeight="1" x14ac:dyDescent="0.15">
      <c r="A13" s="241" t="s">
        <v>62</v>
      </c>
      <c r="B13" s="302">
        <v>145192</v>
      </c>
      <c r="C13" s="302"/>
      <c r="D13" s="302">
        <v>689373</v>
      </c>
      <c r="E13" s="302"/>
      <c r="F13" s="302">
        <v>986581</v>
      </c>
      <c r="G13" s="302"/>
      <c r="H13" s="302">
        <v>821244</v>
      </c>
      <c r="I13" s="302"/>
      <c r="J13" s="302">
        <v>250046</v>
      </c>
      <c r="K13" s="302"/>
      <c r="L13" s="302">
        <v>2892436</v>
      </c>
      <c r="M13" s="302"/>
    </row>
    <row r="14" spans="1:13" ht="14.25" customHeight="1" x14ac:dyDescent="0.15">
      <c r="A14" s="241" t="s">
        <v>58</v>
      </c>
      <c r="B14" s="302">
        <v>137984</v>
      </c>
      <c r="C14" s="302"/>
      <c r="D14" s="302">
        <v>458553</v>
      </c>
      <c r="E14" s="302"/>
      <c r="F14" s="302">
        <v>509013</v>
      </c>
      <c r="G14" s="302"/>
      <c r="H14" s="302">
        <v>463372</v>
      </c>
      <c r="I14" s="302"/>
      <c r="J14" s="302">
        <v>174350</v>
      </c>
      <c r="K14" s="302"/>
      <c r="L14" s="302">
        <v>1743272</v>
      </c>
      <c r="M14" s="302"/>
    </row>
    <row r="15" spans="1:13" ht="14.25" customHeight="1" x14ac:dyDescent="0.15">
      <c r="A15" s="241" t="s">
        <v>378</v>
      </c>
      <c r="B15" s="302">
        <v>164819</v>
      </c>
      <c r="C15" s="302"/>
      <c r="D15" s="302">
        <v>532049</v>
      </c>
      <c r="E15" s="302"/>
      <c r="F15" s="302">
        <v>596793</v>
      </c>
      <c r="G15" s="302"/>
      <c r="H15" s="302">
        <v>350131</v>
      </c>
      <c r="I15" s="302"/>
      <c r="J15" s="302">
        <v>60469</v>
      </c>
      <c r="K15" s="302"/>
      <c r="L15" s="302">
        <v>1704261</v>
      </c>
      <c r="M15" s="302"/>
    </row>
    <row r="16" spans="1:13" ht="14.25" customHeight="1" x14ac:dyDescent="0.15">
      <c r="A16" s="343" t="s">
        <v>194</v>
      </c>
      <c r="B16" s="337">
        <v>19467</v>
      </c>
      <c r="C16" s="337"/>
      <c r="D16" s="337">
        <v>62486</v>
      </c>
      <c r="E16" s="337"/>
      <c r="F16" s="337">
        <v>77443</v>
      </c>
      <c r="G16" s="337"/>
      <c r="H16" s="337">
        <v>58167</v>
      </c>
      <c r="I16" s="337"/>
      <c r="J16" s="337">
        <v>19232</v>
      </c>
      <c r="K16" s="337"/>
      <c r="L16" s="337">
        <v>236795</v>
      </c>
      <c r="M16" s="337"/>
    </row>
    <row r="17" spans="1:13" ht="14.25" customHeight="1" x14ac:dyDescent="0.15">
      <c r="A17" s="349" t="s">
        <v>1</v>
      </c>
      <c r="B17" s="350">
        <v>73542354</v>
      </c>
      <c r="C17" s="350"/>
      <c r="D17" s="350">
        <v>75170263</v>
      </c>
      <c r="E17" s="350"/>
      <c r="F17" s="350">
        <v>66441487</v>
      </c>
      <c r="G17" s="350"/>
      <c r="H17" s="350">
        <v>74649971</v>
      </c>
      <c r="I17" s="350"/>
      <c r="J17" s="350">
        <v>31614746</v>
      </c>
      <c r="K17" s="350"/>
      <c r="L17" s="350">
        <v>321418821</v>
      </c>
      <c r="M17" s="350"/>
    </row>
    <row r="18" spans="1:13" ht="9.1999999999999993" customHeight="1" x14ac:dyDescent="0.15">
      <c r="A18" s="38"/>
      <c r="B18" s="99"/>
      <c r="C18" s="99"/>
      <c r="D18" s="99"/>
      <c r="E18" s="99"/>
      <c r="F18" s="99"/>
      <c r="G18" s="99"/>
      <c r="H18" s="99"/>
      <c r="I18" s="99"/>
      <c r="J18" s="99"/>
      <c r="K18" s="99"/>
      <c r="L18" s="99"/>
    </row>
    <row r="19" spans="1:13" ht="9.1999999999999993" customHeight="1" x14ac:dyDescent="0.15">
      <c r="A19" s="610" t="s">
        <v>304</v>
      </c>
      <c r="B19" s="610"/>
      <c r="C19" s="610"/>
      <c r="D19" s="610"/>
      <c r="E19" s="610"/>
      <c r="F19" s="610"/>
      <c r="G19" s="610"/>
      <c r="H19" s="610"/>
      <c r="I19" s="610"/>
      <c r="J19" s="610"/>
      <c r="K19" s="610"/>
      <c r="L19" s="610"/>
    </row>
    <row r="20" spans="1:13" ht="14.25" customHeight="1" x14ac:dyDescent="0.15">
      <c r="A20" s="237" t="s">
        <v>410</v>
      </c>
      <c r="B20" s="351">
        <f>(B6/$L6)*100</f>
        <v>25.550664247386329</v>
      </c>
      <c r="C20" s="355" t="s">
        <v>446</v>
      </c>
      <c r="D20" s="351">
        <f t="shared" ref="D20:L23" si="0">(D6/$L6)*100</f>
        <v>23.146384111697323</v>
      </c>
      <c r="E20" s="355" t="s">
        <v>446</v>
      </c>
      <c r="F20" s="351">
        <f t="shared" si="0"/>
        <v>18.638773621188655</v>
      </c>
      <c r="G20" s="355" t="s">
        <v>446</v>
      </c>
      <c r="H20" s="351">
        <f t="shared" si="0"/>
        <v>22.81149888961507</v>
      </c>
      <c r="I20" s="355" t="s">
        <v>446</v>
      </c>
      <c r="J20" s="351">
        <f t="shared" si="0"/>
        <v>9.8526791301126231</v>
      </c>
      <c r="K20" s="355" t="s">
        <v>446</v>
      </c>
      <c r="L20" s="351">
        <f t="shared" si="0"/>
        <v>100</v>
      </c>
      <c r="M20" s="355" t="s">
        <v>446</v>
      </c>
    </row>
    <row r="21" spans="1:13" ht="14.25" customHeight="1" x14ac:dyDescent="0.15">
      <c r="A21" s="300" t="s">
        <v>245</v>
      </c>
      <c r="B21" s="352">
        <f>(B7/$L7)*100</f>
        <v>5.6649700369177429</v>
      </c>
      <c r="C21" s="352"/>
      <c r="D21" s="352">
        <f t="shared" si="0"/>
        <v>24.938464636194681</v>
      </c>
      <c r="E21" s="352"/>
      <c r="F21" s="352">
        <f t="shared" si="0"/>
        <v>33.776045799966681</v>
      </c>
      <c r="G21" s="352"/>
      <c r="H21" s="352">
        <f t="shared" si="0"/>
        <v>25.89207914804425</v>
      </c>
      <c r="I21" s="352"/>
      <c r="J21" s="352">
        <f t="shared" si="0"/>
        <v>9.7284403788766483</v>
      </c>
      <c r="K21" s="352"/>
      <c r="L21" s="352">
        <f t="shared" si="0"/>
        <v>100</v>
      </c>
      <c r="M21" s="352"/>
    </row>
    <row r="22" spans="1:13" ht="14.25" customHeight="1" x14ac:dyDescent="0.15">
      <c r="A22" s="241" t="s">
        <v>59</v>
      </c>
      <c r="B22" s="353">
        <f>(B8/$L8)*100</f>
        <v>4.7736949080155728</v>
      </c>
      <c r="C22" s="353"/>
      <c r="D22" s="353">
        <f t="shared" si="0"/>
        <v>27.890095352960927</v>
      </c>
      <c r="E22" s="353"/>
      <c r="F22" s="353">
        <f t="shared" si="0"/>
        <v>40.308863325637404</v>
      </c>
      <c r="G22" s="353"/>
      <c r="H22" s="353">
        <f t="shared" si="0"/>
        <v>21.728187868734384</v>
      </c>
      <c r="I22" s="353"/>
      <c r="J22" s="353">
        <f t="shared" si="0"/>
        <v>5.2991585446517107</v>
      </c>
      <c r="K22" s="353"/>
      <c r="L22" s="353">
        <f t="shared" si="0"/>
        <v>100</v>
      </c>
      <c r="M22" s="353"/>
    </row>
    <row r="23" spans="1:13" ht="14.25" customHeight="1" x14ac:dyDescent="0.15">
      <c r="A23" s="241" t="s">
        <v>63</v>
      </c>
      <c r="B23" s="353">
        <f t="shared" ref="B23:L31" si="1">(B9/$L9)*100</f>
        <v>6.1693008283557464</v>
      </c>
      <c r="C23" s="353"/>
      <c r="D23" s="353">
        <f t="shared" si="1"/>
        <v>24.760761173711593</v>
      </c>
      <c r="E23" s="353"/>
      <c r="F23" s="353">
        <f t="shared" si="1"/>
        <v>32.065970247857614</v>
      </c>
      <c r="G23" s="353"/>
      <c r="H23" s="353">
        <f t="shared" si="1"/>
        <v>27.293289208768357</v>
      </c>
      <c r="I23" s="353"/>
      <c r="J23" s="353">
        <f t="shared" si="1"/>
        <v>9.7106785413066898</v>
      </c>
      <c r="K23" s="353"/>
      <c r="L23" s="353">
        <f t="shared" si="0"/>
        <v>100</v>
      </c>
      <c r="M23" s="353"/>
    </row>
    <row r="24" spans="1:13" ht="14.25" customHeight="1" x14ac:dyDescent="0.15">
      <c r="A24" s="241" t="s">
        <v>379</v>
      </c>
      <c r="B24" s="353">
        <f t="shared" si="1"/>
        <v>4.6345808915740774</v>
      </c>
      <c r="C24" s="353"/>
      <c r="D24" s="353">
        <f t="shared" si="1"/>
        <v>17.57462394025908</v>
      </c>
      <c r="E24" s="353"/>
      <c r="F24" s="353">
        <f t="shared" si="1"/>
        <v>25.388128025844274</v>
      </c>
      <c r="G24" s="353"/>
      <c r="H24" s="353">
        <f t="shared" si="1"/>
        <v>31.206941472070564</v>
      </c>
      <c r="I24" s="353"/>
      <c r="J24" s="353">
        <f t="shared" si="1"/>
        <v>21.195725670252003</v>
      </c>
      <c r="K24" s="353"/>
      <c r="L24" s="353">
        <v>100</v>
      </c>
      <c r="M24" s="353"/>
    </row>
    <row r="25" spans="1:13" ht="14.25" customHeight="1" x14ac:dyDescent="0.15">
      <c r="A25" s="241" t="s">
        <v>61</v>
      </c>
      <c r="B25" s="353">
        <f t="shared" si="1"/>
        <v>5.0592753863595705</v>
      </c>
      <c r="C25" s="353"/>
      <c r="D25" s="353">
        <f t="shared" si="1"/>
        <v>19.942127018650663</v>
      </c>
      <c r="E25" s="353"/>
      <c r="F25" s="353">
        <f t="shared" si="1"/>
        <v>30.567012208025897</v>
      </c>
      <c r="G25" s="353"/>
      <c r="H25" s="353">
        <f t="shared" si="1"/>
        <v>30.981016612420277</v>
      </c>
      <c r="I25" s="353"/>
      <c r="J25" s="353">
        <f t="shared" si="1"/>
        <v>13.450568774543592</v>
      </c>
      <c r="K25" s="353"/>
      <c r="L25" s="353">
        <f t="shared" si="1"/>
        <v>100</v>
      </c>
      <c r="M25" s="353"/>
    </row>
    <row r="26" spans="1:13" ht="14.25" customHeight="1" x14ac:dyDescent="0.15">
      <c r="A26" s="241" t="s">
        <v>60</v>
      </c>
      <c r="B26" s="353">
        <f t="shared" si="1"/>
        <v>6.6978446031693188</v>
      </c>
      <c r="C26" s="353"/>
      <c r="D26" s="353">
        <f t="shared" si="1"/>
        <v>31.254034868334013</v>
      </c>
      <c r="E26" s="353"/>
      <c r="F26" s="353">
        <f t="shared" si="1"/>
        <v>37.229868235306597</v>
      </c>
      <c r="G26" s="353"/>
      <c r="H26" s="353">
        <f t="shared" si="1"/>
        <v>20.215695847757694</v>
      </c>
      <c r="I26" s="353"/>
      <c r="J26" s="353">
        <f t="shared" si="1"/>
        <v>4.6025564454323744</v>
      </c>
      <c r="K26" s="353"/>
      <c r="L26" s="353">
        <f t="shared" si="1"/>
        <v>100</v>
      </c>
      <c r="M26" s="353"/>
    </row>
    <row r="27" spans="1:13" ht="14.25" customHeight="1" x14ac:dyDescent="0.15">
      <c r="A27" s="241" t="s">
        <v>62</v>
      </c>
      <c r="B27" s="353">
        <f t="shared" si="1"/>
        <v>5.019713487178282</v>
      </c>
      <c r="C27" s="353"/>
      <c r="D27" s="353">
        <f t="shared" si="1"/>
        <v>23.833647486063651</v>
      </c>
      <c r="E27" s="353"/>
      <c r="F27" s="353">
        <f t="shared" si="1"/>
        <v>34.109000164567163</v>
      </c>
      <c r="G27" s="353"/>
      <c r="H27" s="353">
        <f t="shared" si="1"/>
        <v>28.392814914487303</v>
      </c>
      <c r="I27" s="353"/>
      <c r="J27" s="353">
        <f t="shared" si="1"/>
        <v>8.6448239477035962</v>
      </c>
      <c r="K27" s="353"/>
      <c r="L27" s="353">
        <f t="shared" si="1"/>
        <v>100</v>
      </c>
      <c r="M27" s="353"/>
    </row>
    <row r="28" spans="1:13" ht="14.25" customHeight="1" x14ac:dyDescent="0.15">
      <c r="A28" s="241" t="s">
        <v>58</v>
      </c>
      <c r="B28" s="353">
        <f t="shared" si="1"/>
        <v>7.9152306696832166</v>
      </c>
      <c r="C28" s="353"/>
      <c r="D28" s="353">
        <f t="shared" si="1"/>
        <v>26.304156781041627</v>
      </c>
      <c r="E28" s="353"/>
      <c r="F28" s="353">
        <f t="shared" si="1"/>
        <v>29.198713683234743</v>
      </c>
      <c r="G28" s="353"/>
      <c r="H28" s="353">
        <f t="shared" si="1"/>
        <v>26.580590980638707</v>
      </c>
      <c r="I28" s="353"/>
      <c r="J28" s="353">
        <f t="shared" si="1"/>
        <v>10.001307885401705</v>
      </c>
      <c r="K28" s="353"/>
      <c r="L28" s="353">
        <f t="shared" si="1"/>
        <v>100</v>
      </c>
      <c r="M28" s="353"/>
    </row>
    <row r="29" spans="1:13" ht="14.25" customHeight="1" x14ac:dyDescent="0.15">
      <c r="A29" s="241" t="s">
        <v>378</v>
      </c>
      <c r="B29" s="353">
        <f t="shared" si="1"/>
        <v>9.6709952290171515</v>
      </c>
      <c r="C29" s="353"/>
      <c r="D29" s="353">
        <f t="shared" si="1"/>
        <v>31.218751118519993</v>
      </c>
      <c r="E29" s="353"/>
      <c r="F29" s="353">
        <f t="shared" si="1"/>
        <v>35.017699753734902</v>
      </c>
      <c r="G29" s="353"/>
      <c r="H29" s="353">
        <f t="shared" si="1"/>
        <v>20.544447124002723</v>
      </c>
      <c r="I29" s="353"/>
      <c r="J29" s="353">
        <f t="shared" si="1"/>
        <v>3.5481067747252326</v>
      </c>
      <c r="K29" s="353"/>
      <c r="L29" s="353">
        <v>100</v>
      </c>
      <c r="M29" s="353"/>
    </row>
    <row r="30" spans="1:13" ht="14.25" customHeight="1" x14ac:dyDescent="0.15">
      <c r="A30" s="343" t="s">
        <v>194</v>
      </c>
      <c r="B30" s="354">
        <f t="shared" si="1"/>
        <v>8.2210350725310928</v>
      </c>
      <c r="C30" s="354"/>
      <c r="D30" s="354">
        <f t="shared" si="1"/>
        <v>26.388226102747105</v>
      </c>
      <c r="E30" s="354"/>
      <c r="F30" s="354">
        <f t="shared" si="1"/>
        <v>32.704660149074094</v>
      </c>
      <c r="G30" s="354"/>
      <c r="H30" s="354">
        <f t="shared" si="1"/>
        <v>24.564285563462064</v>
      </c>
      <c r="I30" s="354"/>
      <c r="J30" s="354">
        <f t="shared" si="1"/>
        <v>8.1217931121856459</v>
      </c>
      <c r="K30" s="354"/>
      <c r="L30" s="354">
        <f t="shared" si="1"/>
        <v>100</v>
      </c>
      <c r="M30" s="354"/>
    </row>
    <row r="31" spans="1:13" ht="14.25" customHeight="1" x14ac:dyDescent="0.15">
      <c r="A31" s="171" t="s">
        <v>199</v>
      </c>
      <c r="B31" s="314">
        <f t="shared" si="1"/>
        <v>22.880537540146101</v>
      </c>
      <c r="C31" s="314"/>
      <c r="D31" s="314">
        <f t="shared" si="1"/>
        <v>23.387013481702741</v>
      </c>
      <c r="E31" s="314"/>
      <c r="F31" s="314">
        <f t="shared" si="1"/>
        <v>20.67131190180055</v>
      </c>
      <c r="G31" s="314"/>
      <c r="H31" s="314">
        <f t="shared" si="1"/>
        <v>23.225139949100864</v>
      </c>
      <c r="I31" s="314"/>
      <c r="J31" s="314">
        <f t="shared" si="1"/>
        <v>9.835997127249744</v>
      </c>
      <c r="K31" s="314"/>
      <c r="L31" s="314">
        <f t="shared" si="1"/>
        <v>100</v>
      </c>
      <c r="M31" s="548" t="s">
        <v>446</v>
      </c>
    </row>
    <row r="32" spans="1:13" ht="15" customHeight="1" x14ac:dyDescent="0.15">
      <c r="A32" s="616" t="s">
        <v>534</v>
      </c>
      <c r="B32" s="616"/>
      <c r="C32" s="616"/>
      <c r="D32" s="616"/>
      <c r="E32" s="616"/>
      <c r="F32" s="616"/>
      <c r="G32" s="616"/>
      <c r="H32" s="616"/>
      <c r="I32" s="616"/>
      <c r="J32" s="616"/>
      <c r="K32" s="616"/>
      <c r="L32" s="616"/>
    </row>
    <row r="33" spans="1:13" x14ac:dyDescent="0.15">
      <c r="A33" s="616" t="s">
        <v>512</v>
      </c>
      <c r="B33" s="616"/>
      <c r="C33" s="616"/>
      <c r="D33" s="616"/>
      <c r="E33" s="616"/>
      <c r="F33" s="616"/>
      <c r="G33" s="616"/>
      <c r="H33" s="616"/>
      <c r="I33" s="616"/>
      <c r="J33" s="616"/>
      <c r="K33" s="616"/>
      <c r="L33" s="616"/>
    </row>
    <row r="34" spans="1:13" ht="10.5" customHeight="1" x14ac:dyDescent="0.15">
      <c r="A34" s="596" t="s">
        <v>654</v>
      </c>
      <c r="B34" s="596"/>
      <c r="C34" s="596"/>
      <c r="D34" s="596"/>
      <c r="E34" s="596"/>
      <c r="F34" s="596"/>
      <c r="G34" s="596"/>
      <c r="H34" s="596"/>
      <c r="I34" s="596"/>
      <c r="J34" s="596"/>
      <c r="K34" s="596"/>
      <c r="L34" s="596"/>
      <c r="M34" s="596"/>
    </row>
    <row r="35" spans="1:13" ht="18" customHeight="1" x14ac:dyDescent="0.15">
      <c r="A35" s="588" t="s">
        <v>448</v>
      </c>
      <c r="B35" s="588"/>
      <c r="C35" s="588"/>
      <c r="D35" s="588"/>
      <c r="E35" s="588"/>
      <c r="F35" s="588"/>
      <c r="G35" s="588"/>
      <c r="H35" s="588"/>
      <c r="I35" s="588"/>
      <c r="J35" s="588"/>
      <c r="K35" s="588"/>
      <c r="L35" s="588"/>
      <c r="M35" s="588"/>
    </row>
    <row r="36" spans="1:13" ht="12.75" customHeight="1" x14ac:dyDescent="0.15">
      <c r="B36" s="10"/>
      <c r="C36" s="10"/>
      <c r="D36" s="10"/>
      <c r="E36" s="10"/>
      <c r="F36" s="10"/>
      <c r="G36" s="10"/>
      <c r="H36" s="10"/>
      <c r="I36" s="10"/>
      <c r="J36" s="10"/>
      <c r="K36" s="10"/>
      <c r="L36" s="10"/>
    </row>
    <row r="37" spans="1:13" x14ac:dyDescent="0.15">
      <c r="B37" s="10"/>
      <c r="C37" s="10"/>
      <c r="D37" s="10"/>
      <c r="E37" s="10"/>
      <c r="F37" s="10"/>
      <c r="G37" s="10"/>
      <c r="H37" s="10"/>
      <c r="I37" s="10"/>
      <c r="J37" s="10"/>
      <c r="K37" s="10"/>
      <c r="L37" s="10"/>
    </row>
    <row r="38" spans="1:13" ht="13.5" customHeight="1" x14ac:dyDescent="0.15"/>
    <row r="39" spans="1:13" x14ac:dyDescent="0.15">
      <c r="B39" s="10"/>
      <c r="C39" s="10"/>
      <c r="D39" s="10"/>
      <c r="E39" s="10"/>
      <c r="F39" s="10"/>
      <c r="G39" s="10"/>
      <c r="H39" s="10"/>
      <c r="I39" s="10"/>
      <c r="J39" s="10"/>
      <c r="K39" s="10"/>
      <c r="L39" s="10"/>
    </row>
    <row r="40" spans="1:13" x14ac:dyDescent="0.15">
      <c r="B40" s="10"/>
      <c r="C40" s="10"/>
      <c r="D40" s="10"/>
      <c r="E40" s="10"/>
      <c r="F40" s="10"/>
      <c r="G40" s="10"/>
      <c r="H40" s="10"/>
      <c r="I40" s="10"/>
      <c r="J40" s="10"/>
      <c r="K40" s="10"/>
      <c r="L40" s="10"/>
    </row>
    <row r="41" spans="1:13" x14ac:dyDescent="0.15">
      <c r="B41" s="10"/>
      <c r="C41" s="10"/>
      <c r="D41" s="10"/>
      <c r="E41" s="10"/>
      <c r="F41" s="10"/>
      <c r="G41" s="10"/>
      <c r="H41" s="10"/>
      <c r="I41" s="10"/>
      <c r="J41" s="10"/>
      <c r="K41" s="10"/>
      <c r="L41" s="10"/>
    </row>
    <row r="42" spans="1:13" x14ac:dyDescent="0.15">
      <c r="B42" s="10"/>
      <c r="C42" s="10"/>
      <c r="D42" s="10"/>
      <c r="E42" s="10"/>
      <c r="F42" s="10"/>
      <c r="G42" s="10"/>
      <c r="H42" s="10"/>
      <c r="I42" s="10"/>
      <c r="J42" s="10"/>
      <c r="K42" s="10"/>
      <c r="L42" s="10"/>
    </row>
    <row r="43" spans="1:13" x14ac:dyDescent="0.15">
      <c r="B43" s="10"/>
      <c r="C43" s="10"/>
      <c r="D43" s="10"/>
      <c r="E43" s="10"/>
      <c r="F43" s="10"/>
      <c r="G43" s="10"/>
      <c r="H43" s="10"/>
      <c r="I43" s="10"/>
      <c r="J43" s="10"/>
      <c r="K43" s="10"/>
      <c r="L43" s="10"/>
    </row>
    <row r="44" spans="1:13" ht="12.75" customHeight="1" x14ac:dyDescent="0.15">
      <c r="B44" s="10"/>
      <c r="C44" s="10"/>
      <c r="D44" s="10"/>
      <c r="E44" s="10"/>
      <c r="F44" s="10"/>
      <c r="G44" s="10"/>
      <c r="H44" s="10"/>
      <c r="I44" s="10"/>
      <c r="J44" s="10"/>
      <c r="K44" s="10"/>
      <c r="L44" s="10"/>
    </row>
    <row r="45" spans="1:13" x14ac:dyDescent="0.15">
      <c r="B45" s="10"/>
      <c r="C45" s="10"/>
      <c r="D45" s="10"/>
      <c r="E45" s="10"/>
      <c r="F45" s="10"/>
      <c r="G45" s="10"/>
      <c r="H45" s="10"/>
      <c r="I45" s="10"/>
      <c r="J45" s="10"/>
      <c r="K45" s="10"/>
      <c r="L45" s="10"/>
    </row>
    <row r="46" spans="1:13" ht="13.5" customHeight="1" x14ac:dyDescent="0.15">
      <c r="B46" s="10"/>
      <c r="C46" s="10"/>
      <c r="D46" s="10"/>
      <c r="E46" s="10"/>
      <c r="F46" s="10"/>
      <c r="G46" s="10"/>
      <c r="H46" s="10"/>
      <c r="I46" s="10"/>
      <c r="J46" s="10"/>
      <c r="K46" s="10"/>
      <c r="L46" s="10"/>
    </row>
    <row r="50" spans="2:12" x14ac:dyDescent="0.15">
      <c r="B50" s="24"/>
      <c r="C50" s="24"/>
      <c r="D50" s="24"/>
      <c r="E50" s="24"/>
      <c r="F50" s="24"/>
      <c r="G50" s="24"/>
      <c r="H50" s="24"/>
      <c r="I50" s="24"/>
      <c r="J50" s="24"/>
      <c r="K50" s="24"/>
      <c r="L50" s="24"/>
    </row>
    <row r="51" spans="2:12" x14ac:dyDescent="0.15">
      <c r="B51" s="24"/>
      <c r="C51" s="24"/>
      <c r="D51" s="24"/>
      <c r="E51" s="24"/>
      <c r="F51" s="24"/>
      <c r="G51" s="24"/>
      <c r="H51" s="24"/>
      <c r="I51" s="24"/>
      <c r="J51" s="24"/>
      <c r="K51" s="24"/>
      <c r="L51" s="24"/>
    </row>
    <row r="52" spans="2:12" ht="12.75" customHeight="1" x14ac:dyDescent="0.15">
      <c r="B52" s="24"/>
      <c r="C52" s="24"/>
      <c r="D52" s="24"/>
      <c r="E52" s="24"/>
      <c r="F52" s="24"/>
      <c r="G52" s="24"/>
      <c r="H52" s="24"/>
      <c r="I52" s="24"/>
      <c r="J52" s="24"/>
      <c r="K52" s="24"/>
      <c r="L52" s="24"/>
    </row>
    <row r="53" spans="2:12" x14ac:dyDescent="0.15">
      <c r="B53" s="24"/>
      <c r="C53" s="24"/>
      <c r="D53" s="24"/>
      <c r="E53" s="24"/>
      <c r="F53" s="24"/>
      <c r="G53" s="24"/>
      <c r="H53" s="24"/>
      <c r="I53" s="24"/>
      <c r="J53" s="24"/>
      <c r="K53" s="24"/>
      <c r="L53" s="24"/>
    </row>
    <row r="54" spans="2:12" ht="13.5" customHeight="1" x14ac:dyDescent="0.15">
      <c r="B54" s="24"/>
      <c r="C54" s="24"/>
      <c r="D54" s="24"/>
      <c r="E54" s="24"/>
      <c r="F54" s="24"/>
      <c r="G54" s="24"/>
      <c r="H54" s="24"/>
      <c r="I54" s="24"/>
      <c r="J54" s="24"/>
      <c r="K54" s="24"/>
      <c r="L54" s="24"/>
    </row>
    <row r="55" spans="2:12" x14ac:dyDescent="0.15">
      <c r="B55" s="24"/>
      <c r="C55" s="24"/>
      <c r="D55" s="24"/>
      <c r="E55" s="24"/>
      <c r="F55" s="24"/>
      <c r="G55" s="24"/>
      <c r="H55" s="24"/>
      <c r="I55" s="24"/>
      <c r="J55" s="24"/>
      <c r="K55" s="24"/>
      <c r="L55" s="24"/>
    </row>
    <row r="56" spans="2:12" ht="12.75" customHeight="1" x14ac:dyDescent="0.15">
      <c r="B56" s="24"/>
      <c r="C56" s="24"/>
      <c r="D56" s="24"/>
      <c r="E56" s="24"/>
      <c r="F56" s="24"/>
      <c r="G56" s="24"/>
      <c r="H56" s="24"/>
      <c r="I56" s="24"/>
      <c r="J56" s="24"/>
      <c r="K56" s="24"/>
      <c r="L56" s="24"/>
    </row>
    <row r="65" ht="12.75" customHeight="1" x14ac:dyDescent="0.15"/>
    <row r="67" ht="13.5" customHeight="1" x14ac:dyDescent="0.15"/>
    <row r="69" ht="12.75" customHeight="1" x14ac:dyDescent="0.15"/>
  </sheetData>
  <customSheetViews>
    <customSheetView guid="{37C2E896-3061-41AA-BACA-FD496874BE31}" scale="160" showPageBreaks="1" showGridLines="0" view="pageLayout">
      <selection activeCell="A39" sqref="A39"/>
      <pageMargins left="1.05" right="1.05" top="0.5" bottom="0.25" header="0" footer="0"/>
      <pageSetup orientation="portrait" r:id="rId1"/>
      <headerFooter alignWithMargins="0"/>
    </customSheetView>
    <customSheetView guid="{AB9B89F2-C512-4AAC-820D-19457100123B}" scale="160" showPageBreaks="1" showGridLines="0" view="pageLayout">
      <selection activeCell="D4" sqref="D4"/>
      <pageMargins left="1.05" right="1.05" top="0.5" bottom="0.25" header="0" footer="0"/>
      <pageSetup orientation="portrait" r:id="rId2"/>
      <headerFooter alignWithMargins="0"/>
    </customSheetView>
  </customSheetViews>
  <mergeCells count="9">
    <mergeCell ref="A35:M35"/>
    <mergeCell ref="A1:M1"/>
    <mergeCell ref="A34:M34"/>
    <mergeCell ref="A32:L32"/>
    <mergeCell ref="A33:L33"/>
    <mergeCell ref="A2:L2"/>
    <mergeCell ref="A19:L19"/>
    <mergeCell ref="A3:F3"/>
    <mergeCell ref="H3:L3"/>
  </mergeCells>
  <pageMargins left="1.05" right="1.05" top="0.5" bottom="0.25" header="0" footer="0"/>
  <pageSetup orientation="portrait" r:id="rId3"/>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39"/>
  <sheetViews>
    <sheetView showGridLines="0" view="pageLayout" topLeftCell="A4" zoomScale="160" zoomScaleNormal="100" zoomScaleSheetLayoutView="100" zoomScalePageLayoutView="160" workbookViewId="0">
      <selection activeCell="A2" sqref="A2:M2"/>
    </sheetView>
  </sheetViews>
  <sheetFormatPr defaultColWidth="9.140625" defaultRowHeight="8.25" x14ac:dyDescent="0.15"/>
  <cols>
    <col min="1" max="1" width="14.7109375" style="2" customWidth="1"/>
    <col min="2" max="2" width="6.85546875" style="2" customWidth="1"/>
    <col min="3" max="3" width="6.5703125" style="172" customWidth="1"/>
    <col min="4" max="4" width="1.42578125" style="2" customWidth="1"/>
    <col min="5" max="5" width="7.7109375" style="2" customWidth="1"/>
    <col min="6" max="6" width="6.5703125" style="2" customWidth="1"/>
    <col min="7" max="7" width="1.28515625" style="2" customWidth="1"/>
    <col min="8" max="8" width="0.7109375" style="2" customWidth="1"/>
    <col min="9" max="9" width="8.85546875" style="2" customWidth="1"/>
    <col min="10" max="10" width="6.28515625" style="2" customWidth="1"/>
    <col min="11" max="11" width="1.140625" style="2" customWidth="1"/>
    <col min="12" max="12" width="7.5703125" style="2" customWidth="1"/>
    <col min="13" max="13" width="6.7109375" style="2" customWidth="1"/>
    <col min="14" max="14" width="1.42578125" style="2" customWidth="1"/>
    <col min="15" max="16384" width="9.140625" style="2"/>
  </cols>
  <sheetData>
    <row r="1" spans="1:14" ht="10.5" customHeight="1" x14ac:dyDescent="0.15">
      <c r="A1" s="589" t="s">
        <v>470</v>
      </c>
      <c r="B1" s="589"/>
      <c r="C1" s="589"/>
      <c r="D1" s="589"/>
      <c r="E1" s="589"/>
      <c r="F1" s="589"/>
      <c r="G1" s="589"/>
      <c r="H1" s="589"/>
      <c r="I1" s="589"/>
      <c r="J1" s="589"/>
      <c r="K1" s="589"/>
      <c r="L1" s="589"/>
      <c r="M1" s="589"/>
      <c r="N1" s="281"/>
    </row>
    <row r="2" spans="1:14" ht="18" customHeight="1" x14ac:dyDescent="0.15">
      <c r="A2" s="601" t="s">
        <v>540</v>
      </c>
      <c r="B2" s="601"/>
      <c r="C2" s="601"/>
      <c r="D2" s="601"/>
      <c r="E2" s="601"/>
      <c r="F2" s="601"/>
      <c r="G2" s="601"/>
      <c r="H2" s="601"/>
      <c r="I2" s="601"/>
      <c r="J2" s="601"/>
      <c r="K2" s="601"/>
      <c r="L2" s="601"/>
      <c r="M2" s="601"/>
    </row>
    <row r="3" spans="1:14" x14ac:dyDescent="0.15">
      <c r="A3" s="604" t="s">
        <v>452</v>
      </c>
      <c r="B3" s="604"/>
      <c r="C3" s="604"/>
      <c r="D3" s="604"/>
      <c r="E3" s="604"/>
      <c r="F3" s="604"/>
      <c r="G3" s="604"/>
      <c r="H3" s="604"/>
      <c r="I3" s="604"/>
      <c r="J3" s="604"/>
      <c r="K3" s="604"/>
      <c r="L3" s="604"/>
      <c r="M3" s="604"/>
    </row>
    <row r="4" spans="1:14" ht="9.1999999999999993" customHeight="1" x14ac:dyDescent="0.15">
      <c r="A4" s="12"/>
      <c r="B4" s="620" t="s">
        <v>299</v>
      </c>
      <c r="C4" s="620"/>
      <c r="D4" s="620"/>
      <c r="E4" s="620"/>
      <c r="F4" s="620"/>
      <c r="G4" s="620"/>
      <c r="H4" s="172"/>
      <c r="I4" s="619" t="s">
        <v>406</v>
      </c>
      <c r="J4" s="619"/>
      <c r="K4" s="619"/>
      <c r="L4" s="619"/>
      <c r="M4" s="619"/>
      <c r="N4" s="619"/>
    </row>
    <row r="5" spans="1:14" ht="18.75" customHeight="1" x14ac:dyDescent="0.15">
      <c r="A5" s="27" t="s">
        <v>301</v>
      </c>
      <c r="B5" s="13" t="s">
        <v>30</v>
      </c>
      <c r="C5" s="621" t="s">
        <v>330</v>
      </c>
      <c r="D5" s="621"/>
      <c r="E5" s="13" t="s">
        <v>31</v>
      </c>
      <c r="F5" s="621" t="s">
        <v>330</v>
      </c>
      <c r="G5" s="621"/>
      <c r="H5" s="172"/>
      <c r="I5" s="13" t="s">
        <v>30</v>
      </c>
      <c r="J5" s="618" t="s">
        <v>408</v>
      </c>
      <c r="K5" s="618"/>
      <c r="L5" s="13" t="s">
        <v>31</v>
      </c>
      <c r="M5" s="618" t="s">
        <v>408</v>
      </c>
      <c r="N5" s="618"/>
    </row>
    <row r="6" spans="1:14" ht="14.25" customHeight="1" x14ac:dyDescent="0.15">
      <c r="A6" s="237" t="s">
        <v>190</v>
      </c>
      <c r="B6" s="248">
        <v>1240083</v>
      </c>
      <c r="C6" s="239">
        <f>(B6/($B$27+$E$27))*100</f>
        <v>2.8733487170777403</v>
      </c>
      <c r="D6" s="250" t="s">
        <v>446</v>
      </c>
      <c r="E6" s="248">
        <v>1204811</v>
      </c>
      <c r="F6" s="239">
        <f t="shared" ref="F6:F27" si="0">(E6/($B$27+$E$27))*100</f>
        <v>2.7916213198400026</v>
      </c>
      <c r="G6" s="250" t="s">
        <v>446</v>
      </c>
      <c r="H6" s="356"/>
      <c r="I6" s="248">
        <v>36359685</v>
      </c>
      <c r="J6" s="239">
        <f t="shared" ref="J6:J27" si="1">(I6/($I$27+$L$27))*100</f>
        <v>13.066769242891784</v>
      </c>
      <c r="K6" s="250" t="s">
        <v>446</v>
      </c>
      <c r="L6" s="248">
        <v>34737775</v>
      </c>
      <c r="M6" s="239">
        <f t="shared" ref="M6:M27" si="2">(L6/($I$27+$L$27))*100</f>
        <v>12.483895004494544</v>
      </c>
      <c r="N6" s="250" t="s">
        <v>446</v>
      </c>
    </row>
    <row r="7" spans="1:14" ht="14.25" customHeight="1" x14ac:dyDescent="0.15">
      <c r="A7" s="300" t="s">
        <v>246</v>
      </c>
      <c r="B7" s="357">
        <v>19720464</v>
      </c>
      <c r="C7" s="360">
        <f>(B7/($B$27+$E$27))*100</f>
        <v>45.693530138367969</v>
      </c>
      <c r="D7" s="358"/>
      <c r="E7" s="357">
        <v>20992752</v>
      </c>
      <c r="F7" s="360">
        <f t="shared" si="0"/>
        <v>48.641499824714288</v>
      </c>
      <c r="G7" s="360"/>
      <c r="H7" s="356"/>
      <c r="I7" s="357">
        <v>100814100</v>
      </c>
      <c r="J7" s="360">
        <f t="shared" si="1"/>
        <v>36.230087832989113</v>
      </c>
      <c r="K7" s="360"/>
      <c r="L7" s="357">
        <v>106349151</v>
      </c>
      <c r="M7" s="360">
        <f t="shared" si="2"/>
        <v>38.219247919624557</v>
      </c>
      <c r="N7" s="361"/>
    </row>
    <row r="8" spans="1:14" ht="14.25" customHeight="1" x14ac:dyDescent="0.15">
      <c r="A8" s="185" t="s">
        <v>247</v>
      </c>
      <c r="B8" s="249">
        <v>140032</v>
      </c>
      <c r="C8" s="243">
        <f>(B8/($B$27+$E$27))*100</f>
        <v>0.32446277188690603</v>
      </c>
      <c r="D8" s="244"/>
      <c r="E8" s="249">
        <v>126479</v>
      </c>
      <c r="F8" s="243">
        <f t="shared" si="0"/>
        <v>0.29305963583669442</v>
      </c>
      <c r="G8" s="243"/>
      <c r="H8" s="356"/>
      <c r="I8" s="249">
        <v>9959696</v>
      </c>
      <c r="J8" s="243">
        <f t="shared" si="1"/>
        <v>3.5792677896233798</v>
      </c>
      <c r="K8" s="243"/>
      <c r="L8" s="249">
        <v>9507061</v>
      </c>
      <c r="M8" s="243">
        <f t="shared" si="2"/>
        <v>3.4166019938042926</v>
      </c>
      <c r="N8" s="273"/>
    </row>
    <row r="9" spans="1:14" ht="14.25" customHeight="1" x14ac:dyDescent="0.15">
      <c r="A9" s="185" t="s">
        <v>4</v>
      </c>
      <c r="B9" s="249">
        <v>280383</v>
      </c>
      <c r="C9" s="243">
        <f t="shared" ref="C9:C26" si="3">(B9/($B$27+$E$27))*100</f>
        <v>0.64966468642857622</v>
      </c>
      <c r="D9" s="244"/>
      <c r="E9" s="249">
        <v>270148</v>
      </c>
      <c r="F9" s="243">
        <f t="shared" si="0"/>
        <v>0.62594956081255637</v>
      </c>
      <c r="G9" s="243"/>
      <c r="H9" s="356"/>
      <c r="I9" s="249">
        <v>10255179</v>
      </c>
      <c r="J9" s="243">
        <f t="shared" si="1"/>
        <v>3.6854570532596678</v>
      </c>
      <c r="K9" s="243"/>
      <c r="L9" s="249">
        <v>9787532</v>
      </c>
      <c r="M9" s="243">
        <f t="shared" si="2"/>
        <v>3.5173963168663072</v>
      </c>
      <c r="N9" s="273"/>
    </row>
    <row r="10" spans="1:14" ht="14.25" customHeight="1" x14ac:dyDescent="0.15">
      <c r="A10" s="185" t="s">
        <v>5</v>
      </c>
      <c r="B10" s="249">
        <v>422412</v>
      </c>
      <c r="C10" s="243">
        <f t="shared" si="3"/>
        <v>0.97875463035800214</v>
      </c>
      <c r="D10" s="244"/>
      <c r="E10" s="249">
        <v>420415</v>
      </c>
      <c r="F10" s="243">
        <f t="shared" si="0"/>
        <v>0.9741274583154822</v>
      </c>
      <c r="G10" s="243"/>
      <c r="H10" s="356"/>
      <c r="I10" s="249">
        <v>10103630</v>
      </c>
      <c r="J10" s="243">
        <f t="shared" si="1"/>
        <v>3.630994100349294</v>
      </c>
      <c r="K10" s="243"/>
      <c r="L10" s="249">
        <v>9709353</v>
      </c>
      <c r="M10" s="243">
        <f t="shared" si="2"/>
        <v>3.4893007227312092</v>
      </c>
      <c r="N10" s="273"/>
    </row>
    <row r="11" spans="1:14" ht="14.25" customHeight="1" x14ac:dyDescent="0.15">
      <c r="A11" s="185" t="s">
        <v>6</v>
      </c>
      <c r="B11" s="249">
        <v>761348</v>
      </c>
      <c r="C11" s="243">
        <f t="shared" si="3"/>
        <v>1.764090225452412</v>
      </c>
      <c r="D11" s="244"/>
      <c r="E11" s="249">
        <v>739431</v>
      </c>
      <c r="F11" s="243">
        <f t="shared" si="0"/>
        <v>1.7133071860653766</v>
      </c>
      <c r="G11" s="243"/>
      <c r="H11" s="356"/>
      <c r="I11" s="249">
        <v>10121499</v>
      </c>
      <c r="J11" s="243">
        <f t="shared" si="1"/>
        <v>3.6374157758836465</v>
      </c>
      <c r="K11" s="243"/>
      <c r="L11" s="249">
        <v>9643458</v>
      </c>
      <c r="M11" s="243">
        <f t="shared" si="2"/>
        <v>3.4656196936117225</v>
      </c>
      <c r="N11" s="273"/>
    </row>
    <row r="12" spans="1:14" ht="14.25" customHeight="1" x14ac:dyDescent="0.15">
      <c r="A12" s="185" t="s">
        <v>7</v>
      </c>
      <c r="B12" s="249">
        <v>1248071</v>
      </c>
      <c r="C12" s="243">
        <f t="shared" si="3"/>
        <v>2.8918574052478201</v>
      </c>
      <c r="D12" s="244"/>
      <c r="E12" s="249">
        <v>1109648</v>
      </c>
      <c r="F12" s="243">
        <f t="shared" si="0"/>
        <v>2.5711227854973258</v>
      </c>
      <c r="G12" s="243"/>
      <c r="H12" s="356"/>
      <c r="I12" s="249">
        <v>10374703</v>
      </c>
      <c r="J12" s="243">
        <f t="shared" si="1"/>
        <v>3.728411015236714</v>
      </c>
      <c r="K12" s="243"/>
      <c r="L12" s="249">
        <v>9907671</v>
      </c>
      <c r="M12" s="243">
        <f t="shared" si="2"/>
        <v>3.5605712945942987</v>
      </c>
      <c r="N12" s="273"/>
    </row>
    <row r="13" spans="1:14" ht="14.25" customHeight="1" x14ac:dyDescent="0.15">
      <c r="A13" s="185" t="s">
        <v>8</v>
      </c>
      <c r="B13" s="249">
        <v>1777790</v>
      </c>
      <c r="C13" s="243">
        <f t="shared" si="3"/>
        <v>4.119248966185034</v>
      </c>
      <c r="D13" s="244"/>
      <c r="E13" s="249">
        <v>1677843</v>
      </c>
      <c r="F13" s="243">
        <f t="shared" si="0"/>
        <v>3.8876656090825108</v>
      </c>
      <c r="G13" s="243"/>
      <c r="H13" s="356"/>
      <c r="I13" s="249">
        <v>9477529</v>
      </c>
      <c r="J13" s="243">
        <f t="shared" si="1"/>
        <v>3.4059889252565014</v>
      </c>
      <c r="K13" s="243"/>
      <c r="L13" s="249">
        <v>9306234</v>
      </c>
      <c r="M13" s="243">
        <f t="shared" si="2"/>
        <v>3.3444297495523898</v>
      </c>
      <c r="N13" s="273"/>
    </row>
    <row r="14" spans="1:14" ht="14.25" customHeight="1" x14ac:dyDescent="0.15">
      <c r="A14" s="185" t="s">
        <v>9</v>
      </c>
      <c r="B14" s="249">
        <v>2154272</v>
      </c>
      <c r="C14" s="243">
        <f t="shared" si="3"/>
        <v>4.9915809566266924</v>
      </c>
      <c r="D14" s="244"/>
      <c r="E14" s="249">
        <v>2079592</v>
      </c>
      <c r="F14" s="243">
        <f t="shared" si="0"/>
        <v>4.8185427953170334</v>
      </c>
      <c r="G14" s="243"/>
      <c r="H14" s="356"/>
      <c r="I14" s="249">
        <v>8672735</v>
      </c>
      <c r="J14" s="243">
        <f t="shared" si="1"/>
        <v>3.1167659166945776</v>
      </c>
      <c r="K14" s="243"/>
      <c r="L14" s="249">
        <v>8678473</v>
      </c>
      <c r="M14" s="243">
        <f t="shared" si="2"/>
        <v>3.1188280116196498</v>
      </c>
      <c r="N14" s="273"/>
    </row>
    <row r="15" spans="1:14" ht="14.25" customHeight="1" x14ac:dyDescent="0.15">
      <c r="A15" s="185" t="s">
        <v>10</v>
      </c>
      <c r="B15" s="249">
        <v>2276300</v>
      </c>
      <c r="C15" s="243">
        <f t="shared" si="3"/>
        <v>5.2743273512208946</v>
      </c>
      <c r="D15" s="244"/>
      <c r="E15" s="249">
        <v>2322574</v>
      </c>
      <c r="F15" s="243">
        <f t="shared" si="0"/>
        <v>5.3815470603323448</v>
      </c>
      <c r="G15" s="243"/>
      <c r="H15" s="356"/>
      <c r="I15" s="249">
        <v>7970564</v>
      </c>
      <c r="J15" s="243">
        <f t="shared" si="1"/>
        <v>2.8644230697735837</v>
      </c>
      <c r="K15" s="243"/>
      <c r="L15" s="249">
        <v>7989419</v>
      </c>
      <c r="M15" s="243">
        <f t="shared" si="2"/>
        <v>2.8711990892598562</v>
      </c>
      <c r="N15" s="273"/>
    </row>
    <row r="16" spans="1:14" ht="14.25" customHeight="1" x14ac:dyDescent="0.15">
      <c r="A16" s="185" t="s">
        <v>11</v>
      </c>
      <c r="B16" s="249">
        <v>2323003</v>
      </c>
      <c r="C16" s="243">
        <f t="shared" si="3"/>
        <v>5.3825410797646143</v>
      </c>
      <c r="D16" s="244"/>
      <c r="E16" s="249">
        <v>2398309</v>
      </c>
      <c r="F16" s="243">
        <f t="shared" si="0"/>
        <v>5.5570297216444375</v>
      </c>
      <c r="G16" s="243"/>
      <c r="H16" s="356"/>
      <c r="I16" s="249">
        <v>7823312</v>
      </c>
      <c r="J16" s="243">
        <f t="shared" si="1"/>
        <v>2.8115043521181833</v>
      </c>
      <c r="K16" s="243"/>
      <c r="L16" s="249">
        <v>7896333</v>
      </c>
      <c r="M16" s="243">
        <f t="shared" si="2"/>
        <v>2.8377462889469869</v>
      </c>
      <c r="N16" s="273"/>
    </row>
    <row r="17" spans="1:14" ht="14.25" customHeight="1" x14ac:dyDescent="0.15">
      <c r="A17" s="185" t="s">
        <v>12</v>
      </c>
      <c r="B17" s="249">
        <v>2129662</v>
      </c>
      <c r="C17" s="243">
        <f t="shared" si="3"/>
        <v>4.9345580703140151</v>
      </c>
      <c r="D17" s="244"/>
      <c r="E17" s="249">
        <v>2215232</v>
      </c>
      <c r="F17" s="243">
        <f t="shared" si="0"/>
        <v>5.1328290325966544</v>
      </c>
      <c r="G17" s="243"/>
      <c r="H17" s="356"/>
      <c r="I17" s="249">
        <v>8187669</v>
      </c>
      <c r="J17" s="243">
        <f t="shared" si="1"/>
        <v>2.9424452236090204</v>
      </c>
      <c r="K17" s="243"/>
      <c r="L17" s="249">
        <v>8289475</v>
      </c>
      <c r="M17" s="243">
        <f t="shared" si="2"/>
        <v>2.9790317757076386</v>
      </c>
      <c r="N17" s="273"/>
    </row>
    <row r="18" spans="1:14" ht="14.25" customHeight="1" x14ac:dyDescent="0.15">
      <c r="A18" s="185" t="s">
        <v>13</v>
      </c>
      <c r="B18" s="249">
        <v>1921767</v>
      </c>
      <c r="C18" s="243">
        <f t="shared" si="3"/>
        <v>4.45285254613791</v>
      </c>
      <c r="D18" s="244"/>
      <c r="E18" s="249">
        <v>1987759</v>
      </c>
      <c r="F18" s="243">
        <f t="shared" si="0"/>
        <v>4.6057600761479129</v>
      </c>
      <c r="G18" s="243"/>
      <c r="H18" s="356"/>
      <c r="I18" s="249">
        <v>9030888</v>
      </c>
      <c r="J18" s="243">
        <f t="shared" si="1"/>
        <v>3.2454772244149126</v>
      </c>
      <c r="K18" s="243"/>
      <c r="L18" s="249">
        <v>9380949</v>
      </c>
      <c r="M18" s="243">
        <f t="shared" si="2"/>
        <v>3.3712804679781043</v>
      </c>
      <c r="N18" s="273"/>
    </row>
    <row r="19" spans="1:14" ht="14.25" customHeight="1" x14ac:dyDescent="0.15">
      <c r="A19" s="185" t="s">
        <v>14</v>
      </c>
      <c r="B19" s="249">
        <v>1589538</v>
      </c>
      <c r="C19" s="243">
        <f t="shared" si="3"/>
        <v>3.6830574832864551</v>
      </c>
      <c r="D19" s="244"/>
      <c r="E19" s="249">
        <v>1691296</v>
      </c>
      <c r="F19" s="243">
        <f t="shared" si="0"/>
        <v>3.9188370389713545</v>
      </c>
      <c r="G19" s="243"/>
      <c r="H19" s="356"/>
      <c r="I19" s="249">
        <v>8878989</v>
      </c>
      <c r="J19" s="243">
        <f t="shared" si="1"/>
        <v>3.1908884901828629</v>
      </c>
      <c r="K19" s="243"/>
      <c r="L19" s="249">
        <v>9411262</v>
      </c>
      <c r="M19" s="243">
        <f t="shared" si="2"/>
        <v>3.3821742085608344</v>
      </c>
      <c r="N19" s="273"/>
    </row>
    <row r="20" spans="1:14" ht="14.25" customHeight="1" x14ac:dyDescent="0.15">
      <c r="A20" s="185" t="s">
        <v>15</v>
      </c>
      <c r="B20" s="249">
        <v>1263067</v>
      </c>
      <c r="C20" s="243">
        <f t="shared" si="3"/>
        <v>2.9266040612065729</v>
      </c>
      <c r="D20" s="244"/>
      <c r="E20" s="249">
        <v>1465615</v>
      </c>
      <c r="F20" s="243">
        <f t="shared" si="0"/>
        <v>3.3959202569343283</v>
      </c>
      <c r="G20" s="243"/>
      <c r="H20" s="356"/>
      <c r="I20" s="249">
        <v>7956534</v>
      </c>
      <c r="J20" s="243">
        <f t="shared" si="1"/>
        <v>2.8593810356504119</v>
      </c>
      <c r="K20" s="243"/>
      <c r="L20" s="249">
        <v>8591879</v>
      </c>
      <c r="M20" s="243">
        <f t="shared" si="2"/>
        <v>3.0877082751362623</v>
      </c>
      <c r="N20" s="273"/>
    </row>
    <row r="21" spans="1:14" ht="14.25" customHeight="1" x14ac:dyDescent="0.15">
      <c r="A21" s="185" t="s">
        <v>16</v>
      </c>
      <c r="B21" s="249">
        <v>981104</v>
      </c>
      <c r="C21" s="243">
        <f t="shared" si="3"/>
        <v>2.2732784174283811</v>
      </c>
      <c r="D21" s="244"/>
      <c r="E21" s="249">
        <v>1186409</v>
      </c>
      <c r="F21" s="243">
        <f t="shared" si="0"/>
        <v>2.748982752025054</v>
      </c>
      <c r="G21" s="243"/>
      <c r="H21" s="356"/>
      <c r="I21" s="249">
        <v>6615310</v>
      </c>
      <c r="J21" s="243">
        <f t="shared" si="1"/>
        <v>2.3773783859842146</v>
      </c>
      <c r="K21" s="243"/>
      <c r="L21" s="249">
        <v>7317240</v>
      </c>
      <c r="M21" s="243">
        <f t="shared" si="2"/>
        <v>2.6296346234808547</v>
      </c>
      <c r="N21" s="273"/>
    </row>
    <row r="22" spans="1:14" ht="14.25" customHeight="1" x14ac:dyDescent="0.15">
      <c r="A22" s="185" t="s">
        <v>17</v>
      </c>
      <c r="B22" s="249">
        <v>667025</v>
      </c>
      <c r="C22" s="243">
        <f t="shared" si="3"/>
        <v>1.5455380228652273</v>
      </c>
      <c r="D22" s="244"/>
      <c r="E22" s="249">
        <v>857164</v>
      </c>
      <c r="F22" s="243">
        <f t="shared" si="0"/>
        <v>1.9861018010288216</v>
      </c>
      <c r="G22" s="243"/>
      <c r="H22" s="356"/>
      <c r="I22" s="249">
        <v>4633981</v>
      </c>
      <c r="J22" s="243">
        <f t="shared" si="1"/>
        <v>1.6653378708573772</v>
      </c>
      <c r="K22" s="243"/>
      <c r="L22" s="249">
        <v>5341072</v>
      </c>
      <c r="M22" s="243">
        <f t="shared" si="2"/>
        <v>1.9194488437859272</v>
      </c>
      <c r="N22" s="273"/>
    </row>
    <row r="23" spans="1:14" ht="14.25" customHeight="1" x14ac:dyDescent="0.15">
      <c r="A23" s="185" t="s">
        <v>18</v>
      </c>
      <c r="B23" s="249">
        <v>478067</v>
      </c>
      <c r="C23" s="243">
        <f t="shared" si="3"/>
        <v>1.1077106944673898</v>
      </c>
      <c r="D23" s="244"/>
      <c r="E23" s="249">
        <v>679240</v>
      </c>
      <c r="F23" s="243">
        <f t="shared" si="0"/>
        <v>1.5738409304763346</v>
      </c>
      <c r="G23" s="243"/>
      <c r="H23" s="356"/>
      <c r="I23" s="249">
        <v>3140647</v>
      </c>
      <c r="J23" s="243">
        <f t="shared" si="1"/>
        <v>1.1286706587909208</v>
      </c>
      <c r="K23" s="243"/>
      <c r="L23" s="249">
        <v>3847730</v>
      </c>
      <c r="M23" s="243">
        <f t="shared" si="2"/>
        <v>1.382778756717832</v>
      </c>
      <c r="N23" s="273"/>
    </row>
    <row r="24" spans="1:14" ht="14.25" customHeight="1" x14ac:dyDescent="0.15">
      <c r="A24" s="185" t="s">
        <v>19</v>
      </c>
      <c r="B24" s="249">
        <v>299135</v>
      </c>
      <c r="C24" s="243">
        <f>(B24/($B$27+$E$27))*100</f>
        <v>0.69311422580831272</v>
      </c>
      <c r="D24" s="244"/>
      <c r="E24" s="249">
        <v>474292</v>
      </c>
      <c r="F24" s="243">
        <f t="shared" si="0"/>
        <v>1.098963786875746</v>
      </c>
      <c r="G24" s="243"/>
      <c r="H24" s="356"/>
      <c r="I24" s="249">
        <v>2116831</v>
      </c>
      <c r="J24" s="243">
        <f t="shared" si="1"/>
        <v>0.76073657412598217</v>
      </c>
      <c r="K24" s="243"/>
      <c r="L24" s="249">
        <v>2927843</v>
      </c>
      <c r="M24" s="243">
        <f t="shared" si="2"/>
        <v>1.052194177711276</v>
      </c>
      <c r="N24" s="273"/>
    </row>
    <row r="25" spans="1:14" ht="14.25" customHeight="1" x14ac:dyDescent="0.15">
      <c r="A25" s="185" t="s">
        <v>20</v>
      </c>
      <c r="B25" s="249">
        <v>158227</v>
      </c>
      <c r="C25" s="243">
        <f t="shared" si="3"/>
        <v>0.36662170794782256</v>
      </c>
      <c r="D25" s="244"/>
      <c r="E25" s="249">
        <v>300205</v>
      </c>
      <c r="F25" s="243">
        <f t="shared" si="0"/>
        <v>0.69559348173495084</v>
      </c>
      <c r="G25" s="243"/>
      <c r="H25" s="356"/>
      <c r="I25" s="249">
        <v>1235432</v>
      </c>
      <c r="J25" s="243">
        <f t="shared" si="1"/>
        <v>0.44398362800129554</v>
      </c>
      <c r="K25" s="243"/>
      <c r="L25" s="249">
        <v>2073407</v>
      </c>
      <c r="M25" s="243">
        <f t="shared" si="2"/>
        <v>0.74513106523328043</v>
      </c>
      <c r="N25" s="273"/>
    </row>
    <row r="26" spans="1:14" ht="14.25" customHeight="1" x14ac:dyDescent="0.15">
      <c r="A26" s="189" t="s">
        <v>187</v>
      </c>
      <c r="B26" s="276">
        <v>89344</v>
      </c>
      <c r="C26" s="285">
        <f t="shared" si="3"/>
        <v>0.20701555281266948</v>
      </c>
      <c r="D26" s="359"/>
      <c r="E26" s="276">
        <v>195912</v>
      </c>
      <c r="F26" s="285">
        <f t="shared" si="0"/>
        <v>0.45394017485937177</v>
      </c>
      <c r="G26" s="285"/>
      <c r="H26" s="356"/>
      <c r="I26" s="276">
        <v>618657</v>
      </c>
      <c r="J26" s="285">
        <f t="shared" si="1"/>
        <v>0.222329986068353</v>
      </c>
      <c r="K26" s="285"/>
      <c r="L26" s="276">
        <v>1480535</v>
      </c>
      <c r="M26" s="285">
        <f t="shared" si="2"/>
        <v>0.53206756882037864</v>
      </c>
      <c r="N26" s="362"/>
    </row>
    <row r="27" spans="1:14" ht="17.25" customHeight="1" x14ac:dyDescent="0.15">
      <c r="A27" s="165" t="s">
        <v>1</v>
      </c>
      <c r="B27" s="20">
        <v>20960547</v>
      </c>
      <c r="C27" s="72">
        <f>(B27/($B$27+$E$27))*100</f>
        <v>48.566878855445708</v>
      </c>
      <c r="D27" s="229"/>
      <c r="E27" s="20">
        <v>22197563</v>
      </c>
      <c r="F27" s="72">
        <f t="shared" si="0"/>
        <v>51.433121144554292</v>
      </c>
      <c r="G27" s="72"/>
      <c r="H27" s="172"/>
      <c r="I27" s="20">
        <v>137173785</v>
      </c>
      <c r="J27" s="72">
        <f t="shared" si="1"/>
        <v>49.296857075880901</v>
      </c>
      <c r="K27" s="72"/>
      <c r="L27" s="20">
        <v>141086926</v>
      </c>
      <c r="M27" s="72">
        <f t="shared" si="2"/>
        <v>50.703142924119106</v>
      </c>
      <c r="N27" s="363"/>
    </row>
    <row r="28" spans="1:14" x14ac:dyDescent="0.15">
      <c r="A28" s="596" t="s">
        <v>512</v>
      </c>
      <c r="B28" s="596"/>
      <c r="C28" s="596"/>
      <c r="D28" s="596"/>
      <c r="E28" s="596"/>
      <c r="F28" s="596"/>
      <c r="G28" s="596"/>
      <c r="H28" s="596"/>
      <c r="I28" s="596"/>
      <c r="J28" s="596"/>
      <c r="K28" s="596"/>
      <c r="L28" s="596"/>
      <c r="M28" s="596"/>
      <c r="N28" s="15"/>
    </row>
    <row r="29" spans="1:14" ht="10.5" customHeight="1" x14ac:dyDescent="0.15">
      <c r="A29" s="596" t="s">
        <v>654</v>
      </c>
      <c r="B29" s="596"/>
      <c r="C29" s="596"/>
      <c r="D29" s="596"/>
      <c r="E29" s="596"/>
      <c r="F29" s="596"/>
      <c r="G29" s="596"/>
      <c r="H29" s="596"/>
      <c r="I29" s="596"/>
      <c r="J29" s="596"/>
      <c r="K29" s="596"/>
      <c r="L29" s="596"/>
      <c r="M29" s="596"/>
      <c r="N29" s="596"/>
    </row>
    <row r="30" spans="1:14" ht="18" customHeight="1" x14ac:dyDescent="0.15">
      <c r="A30" s="588" t="s">
        <v>448</v>
      </c>
      <c r="B30" s="588"/>
      <c r="C30" s="588"/>
      <c r="D30" s="588"/>
      <c r="E30" s="588"/>
      <c r="F30" s="588"/>
      <c r="G30" s="588"/>
      <c r="H30" s="588"/>
      <c r="I30" s="588"/>
      <c r="J30" s="588"/>
      <c r="K30" s="588"/>
      <c r="L30" s="588"/>
      <c r="M30" s="588"/>
      <c r="N30" s="588"/>
    </row>
    <row r="38" spans="10:11" x14ac:dyDescent="0.15">
      <c r="J38" s="19"/>
      <c r="K38" s="19"/>
    </row>
    <row r="39" spans="10:11" x14ac:dyDescent="0.15">
      <c r="J39" s="143"/>
      <c r="K39" s="143"/>
    </row>
  </sheetData>
  <customSheetViews>
    <customSheetView guid="{37C2E896-3061-41AA-BACA-FD496874BE31}" scale="160" showPageBreaks="1" showGridLines="0" view="pageLayout">
      <selection activeCell="I35" sqref="I35"/>
      <pageMargins left="1.05" right="1.05" top="0.5" bottom="0.25" header="0" footer="0"/>
      <pageSetup orientation="portrait" r:id="rId1"/>
      <headerFooter alignWithMargins="0"/>
    </customSheetView>
    <customSheetView guid="{AB9B89F2-C512-4AAC-820D-19457100123B}" scale="160" showPageBreaks="1" showGridLines="0" view="pageLayout">
      <selection activeCell="I35" sqref="I35"/>
      <pageMargins left="1.05" right="1.05" top="0.5" bottom="0.25" header="0" footer="0"/>
      <pageSetup orientation="portrait" r:id="rId2"/>
      <headerFooter alignWithMargins="0"/>
    </customSheetView>
  </customSheetViews>
  <mergeCells count="13">
    <mergeCell ref="J5:K5"/>
    <mergeCell ref="M5:N5"/>
    <mergeCell ref="I4:N4"/>
    <mergeCell ref="A30:N30"/>
    <mergeCell ref="A1:M1"/>
    <mergeCell ref="A2:M2"/>
    <mergeCell ref="B4:G4"/>
    <mergeCell ref="A3:H3"/>
    <mergeCell ref="I3:M3"/>
    <mergeCell ref="A28:M28"/>
    <mergeCell ref="A29:N29"/>
    <mergeCell ref="F5:G5"/>
    <mergeCell ref="C5:D5"/>
  </mergeCells>
  <phoneticPr fontId="7" type="noConversion"/>
  <pageMargins left="1.05" right="1.05" top="0.5" bottom="0.25" header="0" footer="0"/>
  <pageSetup orientation="portrait" r:id="rId3"/>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49"/>
  <sheetViews>
    <sheetView showGridLines="0" view="pageLayout" zoomScale="160" zoomScaleNormal="115" zoomScaleSheetLayoutView="100" zoomScalePageLayoutView="160" workbookViewId="0">
      <selection activeCell="A2" sqref="A2:I2"/>
    </sheetView>
  </sheetViews>
  <sheetFormatPr defaultColWidth="9.140625" defaultRowHeight="12.75" x14ac:dyDescent="0.2"/>
  <cols>
    <col min="1" max="1" width="8.42578125" style="49" customWidth="1"/>
    <col min="2" max="4" width="9.42578125" style="49" customWidth="1"/>
    <col min="5" max="5" width="7.7109375" style="49" customWidth="1"/>
    <col min="6" max="8" width="9.42578125" style="49" customWidth="1"/>
    <col min="9" max="9" width="5.28515625" style="49" customWidth="1"/>
    <col min="11" max="11" width="5.42578125" bestFit="1" customWidth="1"/>
    <col min="12" max="16384" width="9.140625" style="49"/>
  </cols>
  <sheetData>
    <row r="1" spans="1:18" ht="11.25" customHeight="1" x14ac:dyDescent="0.2">
      <c r="A1" s="589" t="s">
        <v>471</v>
      </c>
      <c r="B1" s="589"/>
      <c r="C1" s="589"/>
      <c r="D1" s="589"/>
      <c r="E1" s="589"/>
      <c r="F1" s="589"/>
      <c r="G1" s="589"/>
      <c r="H1" s="589"/>
      <c r="I1" s="218"/>
    </row>
    <row r="2" spans="1:18" ht="17.25" customHeight="1" x14ac:dyDescent="0.2">
      <c r="A2" s="609" t="s">
        <v>541</v>
      </c>
      <c r="B2" s="609"/>
      <c r="C2" s="609"/>
      <c r="D2" s="609"/>
      <c r="E2" s="609"/>
      <c r="F2" s="609"/>
      <c r="G2" s="609"/>
      <c r="H2" s="609"/>
      <c r="I2" s="609"/>
      <c r="M2" s="49" t="s">
        <v>299</v>
      </c>
      <c r="Q2" s="49" t="s">
        <v>406</v>
      </c>
    </row>
    <row r="3" spans="1:18" s="52" customFormat="1" ht="13.5" customHeight="1" x14ac:dyDescent="0.2">
      <c r="A3" s="604" t="s">
        <v>531</v>
      </c>
      <c r="B3" s="604"/>
      <c r="C3" s="604"/>
      <c r="D3" s="604"/>
      <c r="E3" s="604"/>
      <c r="F3" s="604"/>
      <c r="G3" s="604"/>
      <c r="H3" s="604"/>
      <c r="I3" s="320"/>
      <c r="J3"/>
      <c r="K3"/>
    </row>
    <row r="4" spans="1:18" ht="9.75" customHeight="1" x14ac:dyDescent="0.2">
      <c r="A4" s="53" t="s">
        <v>341</v>
      </c>
      <c r="B4" s="622" t="s">
        <v>342</v>
      </c>
      <c r="C4" s="622"/>
      <c r="D4" s="622"/>
      <c r="E4" s="624" t="s">
        <v>343</v>
      </c>
      <c r="F4" s="624"/>
      <c r="G4" s="623" t="s">
        <v>409</v>
      </c>
      <c r="H4" s="623"/>
      <c r="I4" s="623"/>
      <c r="M4" s="50" t="s">
        <v>32</v>
      </c>
      <c r="N4" s="50" t="s">
        <v>30</v>
      </c>
      <c r="O4" s="50"/>
      <c r="P4" s="50"/>
      <c r="Q4" s="50" t="s">
        <v>32</v>
      </c>
      <c r="R4" s="50" t="s">
        <v>30</v>
      </c>
    </row>
    <row r="5" spans="1:18" ht="12.75" customHeight="1" x14ac:dyDescent="0.2">
      <c r="L5" s="51" t="s">
        <v>247</v>
      </c>
      <c r="M5" s="33">
        <v>0.3</v>
      </c>
      <c r="N5" s="33">
        <v>0.3</v>
      </c>
      <c r="O5" s="50"/>
      <c r="P5" s="51" t="s">
        <v>247</v>
      </c>
      <c r="Q5" s="33">
        <v>3.4</v>
      </c>
      <c r="R5" s="33">
        <v>3.6</v>
      </c>
    </row>
    <row r="6" spans="1:18" ht="12.75" customHeight="1" x14ac:dyDescent="0.2">
      <c r="L6" s="51" t="s">
        <v>4</v>
      </c>
      <c r="M6" s="33">
        <v>0.6</v>
      </c>
      <c r="N6" s="33">
        <v>0.6</v>
      </c>
      <c r="O6" s="50"/>
      <c r="P6" s="51" t="s">
        <v>4</v>
      </c>
      <c r="Q6" s="33">
        <v>3.5</v>
      </c>
      <c r="R6" s="33">
        <v>3.7</v>
      </c>
    </row>
    <row r="7" spans="1:18" ht="12.75" customHeight="1" x14ac:dyDescent="0.2">
      <c r="L7" s="51" t="s">
        <v>5</v>
      </c>
      <c r="M7" s="33">
        <v>1</v>
      </c>
      <c r="N7" s="33">
        <v>1</v>
      </c>
      <c r="O7" s="50"/>
      <c r="P7" s="51" t="s">
        <v>5</v>
      </c>
      <c r="Q7" s="33">
        <v>3.5</v>
      </c>
      <c r="R7" s="33">
        <v>3.6</v>
      </c>
    </row>
    <row r="8" spans="1:18" ht="12.75" customHeight="1" x14ac:dyDescent="0.2">
      <c r="L8" s="51" t="s">
        <v>6</v>
      </c>
      <c r="M8" s="33">
        <v>1.7</v>
      </c>
      <c r="N8" s="33">
        <v>1.8</v>
      </c>
      <c r="O8" s="50"/>
      <c r="P8" s="51" t="s">
        <v>6</v>
      </c>
      <c r="Q8" s="33">
        <v>3.5</v>
      </c>
      <c r="R8" s="33">
        <v>3.6</v>
      </c>
    </row>
    <row r="9" spans="1:18" ht="12.75" customHeight="1" x14ac:dyDescent="0.2">
      <c r="L9" s="51" t="s">
        <v>7</v>
      </c>
      <c r="M9" s="33">
        <v>2.6</v>
      </c>
      <c r="N9" s="33">
        <v>2.9</v>
      </c>
      <c r="O9" s="50"/>
      <c r="P9" s="51" t="s">
        <v>7</v>
      </c>
      <c r="Q9" s="33">
        <v>3.6</v>
      </c>
      <c r="R9" s="33">
        <v>3.7</v>
      </c>
    </row>
    <row r="10" spans="1:18" ht="12.75" customHeight="1" x14ac:dyDescent="0.2">
      <c r="L10" s="51" t="s">
        <v>8</v>
      </c>
      <c r="M10" s="33">
        <v>3.9</v>
      </c>
      <c r="N10" s="33">
        <v>4.0999999999999996</v>
      </c>
      <c r="O10" s="50"/>
      <c r="P10" s="51" t="s">
        <v>8</v>
      </c>
      <c r="Q10" s="33">
        <v>3.3</v>
      </c>
      <c r="R10" s="33">
        <v>3.4</v>
      </c>
    </row>
    <row r="11" spans="1:18" ht="12.75" customHeight="1" x14ac:dyDescent="0.2">
      <c r="L11" s="51" t="s">
        <v>9</v>
      </c>
      <c r="M11" s="33">
        <v>4.8</v>
      </c>
      <c r="N11" s="33">
        <v>5</v>
      </c>
      <c r="O11" s="50"/>
      <c r="P11" s="51" t="s">
        <v>9</v>
      </c>
      <c r="Q11" s="33">
        <v>3.1</v>
      </c>
      <c r="R11" s="33">
        <v>3.1</v>
      </c>
    </row>
    <row r="12" spans="1:18" ht="12.75" customHeight="1" x14ac:dyDescent="0.2">
      <c r="L12" s="51" t="s">
        <v>10</v>
      </c>
      <c r="M12" s="33">
        <v>5.4</v>
      </c>
      <c r="N12" s="33">
        <v>5.3</v>
      </c>
      <c r="O12" s="50"/>
      <c r="P12" s="51" t="s">
        <v>10</v>
      </c>
      <c r="Q12" s="33">
        <v>2.9</v>
      </c>
      <c r="R12" s="33">
        <v>2.9</v>
      </c>
    </row>
    <row r="13" spans="1:18" ht="12.75" customHeight="1" x14ac:dyDescent="0.2">
      <c r="L13" s="51" t="s">
        <v>11</v>
      </c>
      <c r="M13" s="33">
        <v>5.6</v>
      </c>
      <c r="N13" s="33">
        <v>5.4</v>
      </c>
      <c r="O13" s="50"/>
      <c r="P13" s="51" t="s">
        <v>11</v>
      </c>
      <c r="Q13" s="33">
        <v>2.8</v>
      </c>
      <c r="R13" s="33">
        <v>2.8</v>
      </c>
    </row>
    <row r="14" spans="1:18" ht="12.75" customHeight="1" x14ac:dyDescent="0.2">
      <c r="L14" s="51" t="s">
        <v>12</v>
      </c>
      <c r="M14" s="33">
        <v>5.0999999999999996</v>
      </c>
      <c r="N14" s="33">
        <v>4.9000000000000004</v>
      </c>
      <c r="O14" s="50"/>
      <c r="P14" s="51" t="s">
        <v>12</v>
      </c>
      <c r="Q14" s="33">
        <v>3</v>
      </c>
      <c r="R14" s="33">
        <v>2.9</v>
      </c>
    </row>
    <row r="15" spans="1:18" ht="12.75" customHeight="1" x14ac:dyDescent="0.2">
      <c r="L15" s="51" t="s">
        <v>13</v>
      </c>
      <c r="M15" s="33">
        <v>4.5999999999999996</v>
      </c>
      <c r="N15" s="33">
        <v>4.5</v>
      </c>
      <c r="O15" s="50"/>
      <c r="P15" s="51" t="s">
        <v>13</v>
      </c>
      <c r="Q15" s="33">
        <v>3.4</v>
      </c>
      <c r="R15" s="33">
        <v>3.2</v>
      </c>
    </row>
    <row r="16" spans="1:18" ht="12.75" customHeight="1" x14ac:dyDescent="0.2">
      <c r="L16" s="51" t="s">
        <v>14</v>
      </c>
      <c r="M16" s="33">
        <v>3.9</v>
      </c>
      <c r="N16" s="33">
        <v>3.7</v>
      </c>
      <c r="O16" s="50"/>
      <c r="P16" s="51" t="s">
        <v>14</v>
      </c>
      <c r="Q16" s="33">
        <v>3.4</v>
      </c>
      <c r="R16" s="33">
        <v>3.2</v>
      </c>
    </row>
    <row r="17" spans="1:18" ht="12.75" customHeight="1" x14ac:dyDescent="0.2">
      <c r="L17" s="51" t="s">
        <v>15</v>
      </c>
      <c r="M17" s="33">
        <v>3.4</v>
      </c>
      <c r="N17" s="33">
        <v>2.9</v>
      </c>
      <c r="O17" s="50"/>
      <c r="P17" s="51" t="s">
        <v>15</v>
      </c>
      <c r="Q17" s="33">
        <v>3.1</v>
      </c>
      <c r="R17" s="33">
        <v>2.9</v>
      </c>
    </row>
    <row r="18" spans="1:18" ht="12.75" customHeight="1" x14ac:dyDescent="0.2">
      <c r="L18" s="51" t="s">
        <v>16</v>
      </c>
      <c r="M18" s="33">
        <v>2.7</v>
      </c>
      <c r="N18" s="33">
        <v>2.2999999999999998</v>
      </c>
      <c r="O18" s="50"/>
      <c r="P18" s="51" t="s">
        <v>16</v>
      </c>
      <c r="Q18" s="33">
        <v>2.6</v>
      </c>
      <c r="R18" s="33">
        <v>2.4</v>
      </c>
    </row>
    <row r="19" spans="1:18" ht="12.75" customHeight="1" x14ac:dyDescent="0.2">
      <c r="L19" s="51" t="s">
        <v>17</v>
      </c>
      <c r="M19" s="33">
        <v>2</v>
      </c>
      <c r="N19" s="33">
        <v>1.5</v>
      </c>
      <c r="O19" s="50"/>
      <c r="P19" s="51" t="s">
        <v>17</v>
      </c>
      <c r="Q19" s="33">
        <v>1.9</v>
      </c>
      <c r="R19" s="33">
        <v>1.7</v>
      </c>
    </row>
    <row r="20" spans="1:18" ht="21" customHeight="1" x14ac:dyDescent="0.2">
      <c r="L20" s="51" t="s">
        <v>18</v>
      </c>
      <c r="M20" s="33">
        <v>1.6</v>
      </c>
      <c r="N20" s="33">
        <v>1.1000000000000001</v>
      </c>
      <c r="O20" s="50"/>
      <c r="P20" s="51" t="s">
        <v>18</v>
      </c>
      <c r="Q20" s="33">
        <v>1.4</v>
      </c>
      <c r="R20" s="33">
        <v>1.1000000000000001</v>
      </c>
    </row>
    <row r="21" spans="1:18" s="57" customFormat="1" x14ac:dyDescent="0.2">
      <c r="A21" s="625" t="s">
        <v>512</v>
      </c>
      <c r="B21" s="625"/>
      <c r="C21" s="625"/>
      <c r="D21" s="625"/>
      <c r="E21" s="625"/>
      <c r="F21" s="625"/>
      <c r="G21" s="625"/>
      <c r="H21" s="625"/>
      <c r="I21" s="625"/>
      <c r="J21"/>
      <c r="K21"/>
      <c r="L21" s="51" t="s">
        <v>19</v>
      </c>
      <c r="M21" s="33">
        <v>1.1000000000000001</v>
      </c>
      <c r="N21" s="33">
        <v>0.7</v>
      </c>
      <c r="O21" s="56"/>
      <c r="P21" s="55" t="s">
        <v>19</v>
      </c>
      <c r="Q21" s="33">
        <v>1.1000000000000001</v>
      </c>
      <c r="R21" s="33">
        <v>0.8</v>
      </c>
    </row>
    <row r="22" spans="1:18" x14ac:dyDescent="0.2">
      <c r="A22" s="625" t="s">
        <v>654</v>
      </c>
      <c r="B22" s="625"/>
      <c r="C22" s="625"/>
      <c r="D22" s="625"/>
      <c r="E22" s="626"/>
      <c r="F22" s="626"/>
      <c r="G22" s="626"/>
      <c r="H22" s="626"/>
      <c r="I22" s="571"/>
      <c r="L22" s="51" t="s">
        <v>20</v>
      </c>
      <c r="M22" s="33">
        <v>0.7</v>
      </c>
      <c r="N22" s="33">
        <v>0.4</v>
      </c>
      <c r="O22" s="50"/>
      <c r="P22" s="55" t="s">
        <v>20</v>
      </c>
      <c r="Q22" s="33">
        <v>0.7</v>
      </c>
      <c r="R22" s="33">
        <v>0.4</v>
      </c>
    </row>
    <row r="23" spans="1:18" ht="18" customHeight="1" x14ac:dyDescent="0.2">
      <c r="A23" s="588" t="s">
        <v>448</v>
      </c>
      <c r="B23" s="588"/>
      <c r="C23" s="588"/>
      <c r="D23" s="588"/>
      <c r="E23" s="588"/>
      <c r="F23" s="588"/>
      <c r="G23" s="588"/>
      <c r="H23" s="588"/>
      <c r="I23" s="570"/>
      <c r="L23" s="51" t="s">
        <v>187</v>
      </c>
      <c r="M23" s="33">
        <v>0.5</v>
      </c>
      <c r="N23" s="33">
        <v>0.2</v>
      </c>
      <c r="O23" s="50"/>
      <c r="P23" s="51" t="s">
        <v>187</v>
      </c>
      <c r="Q23" s="33">
        <v>0.5</v>
      </c>
      <c r="R23" s="33">
        <v>0.2</v>
      </c>
    </row>
    <row r="24" spans="1:18" x14ac:dyDescent="0.2">
      <c r="M24" s="22">
        <v>51.4</v>
      </c>
      <c r="N24" s="22">
        <v>48.6</v>
      </c>
      <c r="Q24" s="41">
        <v>50.7</v>
      </c>
      <c r="R24" s="41">
        <v>49.3</v>
      </c>
    </row>
    <row r="29" spans="1:18" x14ac:dyDescent="0.2">
      <c r="N29" s="52"/>
    </row>
    <row r="30" spans="1:18" x14ac:dyDescent="0.2">
      <c r="N30" s="54"/>
    </row>
    <row r="31" spans="1:18" x14ac:dyDescent="0.2">
      <c r="N31" s="54"/>
    </row>
    <row r="32" spans="1:18" x14ac:dyDescent="0.2">
      <c r="N32" s="54"/>
    </row>
    <row r="33" spans="14:14" x14ac:dyDescent="0.2">
      <c r="N33" s="54"/>
    </row>
    <row r="34" spans="14:14" x14ac:dyDescent="0.2">
      <c r="N34" s="54"/>
    </row>
    <row r="35" spans="14:14" x14ac:dyDescent="0.2">
      <c r="N35" s="54"/>
    </row>
    <row r="36" spans="14:14" x14ac:dyDescent="0.2">
      <c r="N36" s="54"/>
    </row>
    <row r="37" spans="14:14" x14ac:dyDescent="0.2">
      <c r="N37" s="54"/>
    </row>
    <row r="38" spans="14:14" x14ac:dyDescent="0.2">
      <c r="N38" s="54"/>
    </row>
    <row r="39" spans="14:14" x14ac:dyDescent="0.2">
      <c r="N39" s="54"/>
    </row>
    <row r="40" spans="14:14" x14ac:dyDescent="0.2">
      <c r="N40" s="54"/>
    </row>
    <row r="41" spans="14:14" x14ac:dyDescent="0.2">
      <c r="N41" s="54"/>
    </row>
    <row r="42" spans="14:14" x14ac:dyDescent="0.2">
      <c r="N42" s="54"/>
    </row>
    <row r="43" spans="14:14" x14ac:dyDescent="0.2">
      <c r="N43" s="54"/>
    </row>
    <row r="44" spans="14:14" x14ac:dyDescent="0.2">
      <c r="N44" s="54"/>
    </row>
    <row r="45" spans="14:14" x14ac:dyDescent="0.2">
      <c r="N45" s="54"/>
    </row>
    <row r="46" spans="14:14" x14ac:dyDescent="0.2">
      <c r="N46" s="54"/>
    </row>
    <row r="47" spans="14:14" x14ac:dyDescent="0.2">
      <c r="N47" s="54"/>
    </row>
    <row r="48" spans="14:14" x14ac:dyDescent="0.2">
      <c r="N48" s="54"/>
    </row>
    <row r="49" spans="14:14" x14ac:dyDescent="0.2">
      <c r="N49" s="54"/>
    </row>
  </sheetData>
  <customSheetViews>
    <customSheetView guid="{37C2E896-3061-41AA-BACA-FD496874BE31}" scale="160" showPageBreaks="1" showGridLines="0" view="pageLayout">
      <selection activeCell="C40" sqref="C40"/>
      <pageMargins left="1.05" right="1.05" top="0.5" bottom="0.25" header="0" footer="0"/>
      <pageSetup orientation="landscape" r:id="rId1"/>
      <headerFooter alignWithMargins="0"/>
    </customSheetView>
    <customSheetView guid="{AB9B89F2-C512-4AAC-820D-19457100123B}" scale="160" showPageBreaks="1" showGridLines="0" view="pageLayout">
      <selection activeCell="B33" sqref="B33"/>
      <pageMargins left="1.05" right="1.05" top="0.5" bottom="0.25" header="0" footer="0"/>
      <pageSetup orientation="landscape" r:id="rId2"/>
      <headerFooter alignWithMargins="0"/>
    </customSheetView>
  </customSheetViews>
  <mergeCells count="13">
    <mergeCell ref="A23:D23"/>
    <mergeCell ref="E23:H23"/>
    <mergeCell ref="A2:I2"/>
    <mergeCell ref="A22:D22"/>
    <mergeCell ref="E22:H22"/>
    <mergeCell ref="A21:I21"/>
    <mergeCell ref="A1:D1"/>
    <mergeCell ref="E1:H1"/>
    <mergeCell ref="A3:D3"/>
    <mergeCell ref="E3:H3"/>
    <mergeCell ref="B4:D4"/>
    <mergeCell ref="G4:I4"/>
    <mergeCell ref="E4:F4"/>
  </mergeCells>
  <phoneticPr fontId="7" type="noConversion"/>
  <pageMargins left="1.05" right="1.05" top="0.5" bottom="0.25" header="0" footer="0"/>
  <pageSetup orientation="portrait" r:id="rId3"/>
  <headerFooter alignWithMargins="0"/>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68"/>
  <sheetViews>
    <sheetView showGridLines="0" view="pageLayout" zoomScale="160" zoomScaleNormal="130" zoomScaleSheetLayoutView="100" zoomScalePageLayoutView="160" workbookViewId="0">
      <selection activeCell="A2" sqref="A2:L2"/>
    </sheetView>
  </sheetViews>
  <sheetFormatPr defaultColWidth="9.140625" defaultRowHeight="8.25" x14ac:dyDescent="0.15"/>
  <cols>
    <col min="1" max="1" width="12.42578125" style="2" customWidth="1"/>
    <col min="2" max="2" width="11.42578125" style="2" customWidth="1"/>
    <col min="3" max="3" width="1.42578125" style="2" customWidth="1"/>
    <col min="4" max="4" width="9.7109375" style="2" customWidth="1"/>
    <col min="5" max="5" width="1.28515625" style="2" customWidth="1"/>
    <col min="6" max="6" width="9" style="2" customWidth="1"/>
    <col min="7" max="7" width="1.28515625" style="2" customWidth="1"/>
    <col min="8" max="8" width="9.28515625" style="2" customWidth="1"/>
    <col min="9" max="9" width="1.42578125" style="2" customWidth="1"/>
    <col min="10" max="10" width="8.7109375" style="2" customWidth="1"/>
    <col min="11" max="11" width="1.7109375" style="2" customWidth="1"/>
    <col min="12" max="12" width="8.7109375" style="2" customWidth="1"/>
    <col min="13" max="13" width="1.28515625" style="2" customWidth="1"/>
    <col min="14" max="16384" width="9.140625" style="2"/>
  </cols>
  <sheetData>
    <row r="1" spans="1:13" ht="10.5" customHeight="1" x14ac:dyDescent="0.15">
      <c r="A1" s="589" t="s">
        <v>472</v>
      </c>
      <c r="B1" s="589"/>
      <c r="C1" s="589"/>
      <c r="D1" s="589"/>
      <c r="E1" s="589"/>
      <c r="F1" s="589"/>
      <c r="G1" s="218"/>
      <c r="H1" s="589"/>
      <c r="I1" s="589"/>
      <c r="J1" s="589"/>
      <c r="K1" s="589"/>
      <c r="L1" s="589"/>
      <c r="M1" s="281"/>
    </row>
    <row r="2" spans="1:13" ht="18" customHeight="1" x14ac:dyDescent="0.15">
      <c r="A2" s="612" t="s">
        <v>542</v>
      </c>
      <c r="B2" s="612"/>
      <c r="C2" s="612"/>
      <c r="D2" s="612"/>
      <c r="E2" s="612"/>
      <c r="F2" s="612"/>
      <c r="G2" s="612"/>
      <c r="H2" s="612"/>
      <c r="I2" s="612"/>
      <c r="J2" s="612"/>
      <c r="K2" s="612"/>
      <c r="L2" s="612"/>
    </row>
    <row r="3" spans="1:13" ht="8.25" customHeight="1" x14ac:dyDescent="0.15">
      <c r="A3" s="591" t="s">
        <v>543</v>
      </c>
      <c r="B3" s="591"/>
      <c r="C3" s="591"/>
      <c r="D3" s="591"/>
      <c r="E3" s="591"/>
      <c r="F3" s="591"/>
      <c r="G3" s="219"/>
      <c r="H3" s="591"/>
      <c r="I3" s="591"/>
      <c r="J3" s="591"/>
      <c r="K3" s="591"/>
      <c r="L3" s="591"/>
    </row>
    <row r="4" spans="1:13" ht="14.25" customHeight="1" x14ac:dyDescent="0.15">
      <c r="B4" s="308" t="s">
        <v>195</v>
      </c>
      <c r="C4" s="308"/>
      <c r="D4" s="308" t="s">
        <v>24</v>
      </c>
      <c r="E4" s="308"/>
      <c r="F4" s="308" t="s">
        <v>23</v>
      </c>
      <c r="G4" s="308"/>
      <c r="H4" s="308" t="s">
        <v>22</v>
      </c>
      <c r="I4" s="308"/>
      <c r="J4" s="308" t="s">
        <v>196</v>
      </c>
      <c r="K4" s="308"/>
      <c r="L4" s="308" t="s">
        <v>1</v>
      </c>
    </row>
    <row r="5" spans="1:13" ht="14.25" customHeight="1" x14ac:dyDescent="0.15">
      <c r="A5" s="237" t="s">
        <v>410</v>
      </c>
      <c r="B5" s="299">
        <v>99434703</v>
      </c>
      <c r="C5" s="299"/>
      <c r="D5" s="299">
        <v>4082666</v>
      </c>
      <c r="E5" s="299"/>
      <c r="F5" s="299">
        <v>25327852</v>
      </c>
      <c r="G5" s="299"/>
      <c r="H5" s="299">
        <v>12986381</v>
      </c>
      <c r="I5" s="299"/>
      <c r="J5" s="299">
        <v>65331649</v>
      </c>
      <c r="K5" s="299"/>
      <c r="L5" s="299">
        <v>207163251</v>
      </c>
      <c r="M5" s="299"/>
    </row>
    <row r="6" spans="1:13" ht="14.25" customHeight="1" x14ac:dyDescent="0.15">
      <c r="A6" s="300" t="s">
        <v>245</v>
      </c>
      <c r="B6" s="301">
        <v>24339261</v>
      </c>
      <c r="C6" s="301"/>
      <c r="D6" s="301">
        <v>1229343</v>
      </c>
      <c r="E6" s="301"/>
      <c r="F6" s="301">
        <v>3379653</v>
      </c>
      <c r="G6" s="301"/>
      <c r="H6" s="301">
        <v>2205727</v>
      </c>
      <c r="I6" s="301"/>
      <c r="J6" s="301">
        <v>9559232</v>
      </c>
      <c r="K6" s="301"/>
      <c r="L6" s="301">
        <v>40713216</v>
      </c>
      <c r="M6" s="301"/>
    </row>
    <row r="7" spans="1:13" ht="14.25" customHeight="1" x14ac:dyDescent="0.15">
      <c r="A7" s="241" t="s">
        <v>59</v>
      </c>
      <c r="B7" s="302">
        <v>6586662</v>
      </c>
      <c r="C7" s="302"/>
      <c r="D7" s="302">
        <v>451869</v>
      </c>
      <c r="E7" s="302"/>
      <c r="F7" s="302">
        <v>728237</v>
      </c>
      <c r="G7" s="302"/>
      <c r="H7" s="302">
        <v>433233</v>
      </c>
      <c r="I7" s="302"/>
      <c r="J7" s="302">
        <v>2823637</v>
      </c>
      <c r="K7" s="302"/>
      <c r="L7" s="302">
        <v>11023638</v>
      </c>
      <c r="M7" s="302"/>
    </row>
    <row r="8" spans="1:13" ht="14.25" customHeight="1" x14ac:dyDescent="0.15">
      <c r="A8" s="241" t="s">
        <v>63</v>
      </c>
      <c r="B8" s="302">
        <v>7367282</v>
      </c>
      <c r="C8" s="302"/>
      <c r="D8" s="302">
        <v>142619</v>
      </c>
      <c r="E8" s="302"/>
      <c r="F8" s="302">
        <v>616487</v>
      </c>
      <c r="G8" s="302"/>
      <c r="H8" s="302">
        <v>596864</v>
      </c>
      <c r="I8" s="302"/>
      <c r="J8" s="302">
        <v>2176031</v>
      </c>
      <c r="K8" s="302"/>
      <c r="L8" s="302">
        <v>10899283</v>
      </c>
      <c r="M8" s="302"/>
    </row>
    <row r="9" spans="1:13" ht="14.25" customHeight="1" x14ac:dyDescent="0.15">
      <c r="A9" s="241" t="s">
        <v>379</v>
      </c>
      <c r="B9" s="302">
        <v>3460467</v>
      </c>
      <c r="C9" s="302"/>
      <c r="D9" s="302">
        <v>92728</v>
      </c>
      <c r="E9" s="302"/>
      <c r="F9" s="302">
        <v>592244</v>
      </c>
      <c r="G9" s="302"/>
      <c r="H9" s="302">
        <v>530896</v>
      </c>
      <c r="I9" s="302"/>
      <c r="J9" s="302">
        <v>894682</v>
      </c>
      <c r="K9" s="302"/>
      <c r="L9" s="302">
        <v>5571017</v>
      </c>
      <c r="M9" s="302"/>
    </row>
    <row r="10" spans="1:13" ht="14.25" customHeight="1" x14ac:dyDescent="0.15">
      <c r="A10" s="241" t="s">
        <v>61</v>
      </c>
      <c r="B10" s="302">
        <v>1840957</v>
      </c>
      <c r="C10" s="302"/>
      <c r="D10" s="302">
        <v>210224</v>
      </c>
      <c r="E10" s="302"/>
      <c r="F10" s="302">
        <v>557953</v>
      </c>
      <c r="G10" s="302"/>
      <c r="H10" s="302">
        <v>263700</v>
      </c>
      <c r="I10" s="302"/>
      <c r="J10" s="302">
        <v>1070604</v>
      </c>
      <c r="K10" s="302"/>
      <c r="L10" s="302">
        <v>3943438</v>
      </c>
      <c r="M10" s="302"/>
    </row>
    <row r="11" spans="1:13" ht="14.25" customHeight="1" x14ac:dyDescent="0.15">
      <c r="A11" s="241" t="s">
        <v>60</v>
      </c>
      <c r="B11" s="302">
        <v>1571966</v>
      </c>
      <c r="C11" s="302"/>
      <c r="D11" s="302">
        <v>138079</v>
      </c>
      <c r="E11" s="302"/>
      <c r="F11" s="302">
        <v>250114</v>
      </c>
      <c r="G11" s="302"/>
      <c r="H11" s="302">
        <v>102355</v>
      </c>
      <c r="I11" s="302"/>
      <c r="J11" s="302">
        <v>1104024</v>
      </c>
      <c r="K11" s="302"/>
      <c r="L11" s="302">
        <v>3166538</v>
      </c>
      <c r="M11" s="302"/>
    </row>
    <row r="12" spans="1:13" ht="14.25" customHeight="1" x14ac:dyDescent="0.15">
      <c r="A12" s="241" t="s">
        <v>62</v>
      </c>
      <c r="B12" s="302">
        <v>1515495</v>
      </c>
      <c r="C12" s="302"/>
      <c r="D12" s="302">
        <v>108071</v>
      </c>
      <c r="E12" s="302"/>
      <c r="F12" s="302">
        <v>338167</v>
      </c>
      <c r="G12" s="302"/>
      <c r="H12" s="302">
        <v>125876</v>
      </c>
      <c r="I12" s="302"/>
      <c r="J12" s="302">
        <v>659635</v>
      </c>
      <c r="K12" s="302"/>
      <c r="L12" s="302">
        <v>2747244</v>
      </c>
      <c r="M12" s="302"/>
    </row>
    <row r="13" spans="1:13" ht="14.25" customHeight="1" x14ac:dyDescent="0.15">
      <c r="A13" s="241" t="s">
        <v>58</v>
      </c>
      <c r="B13" s="302">
        <v>1043954</v>
      </c>
      <c r="C13" s="302"/>
      <c r="D13" s="302">
        <v>24851</v>
      </c>
      <c r="E13" s="302"/>
      <c r="F13" s="302">
        <v>122301</v>
      </c>
      <c r="G13" s="302"/>
      <c r="H13" s="302">
        <v>86130</v>
      </c>
      <c r="I13" s="302"/>
      <c r="J13" s="302">
        <v>328052</v>
      </c>
      <c r="K13" s="302"/>
      <c r="L13" s="302">
        <v>1605288</v>
      </c>
      <c r="M13" s="302"/>
    </row>
    <row r="14" spans="1:13" ht="14.25" customHeight="1" x14ac:dyDescent="0.15">
      <c r="A14" s="241" t="s">
        <v>378</v>
      </c>
      <c r="B14" s="302">
        <v>816823</v>
      </c>
      <c r="C14" s="302"/>
      <c r="D14" s="302">
        <v>57404</v>
      </c>
      <c r="E14" s="302"/>
      <c r="F14" s="302">
        <v>153936</v>
      </c>
      <c r="G14" s="302"/>
      <c r="H14" s="302">
        <v>56007</v>
      </c>
      <c r="I14" s="302"/>
      <c r="J14" s="302">
        <v>455272</v>
      </c>
      <c r="K14" s="302"/>
      <c r="L14" s="302">
        <v>1539442</v>
      </c>
      <c r="M14" s="302"/>
    </row>
    <row r="15" spans="1:13" ht="14.25" customHeight="1" x14ac:dyDescent="0.15">
      <c r="A15" s="343" t="s">
        <v>194</v>
      </c>
      <c r="B15" s="337">
        <v>135655</v>
      </c>
      <c r="C15" s="337"/>
      <c r="D15" s="337">
        <v>3498</v>
      </c>
      <c r="E15" s="337"/>
      <c r="F15" s="337">
        <v>20214</v>
      </c>
      <c r="G15" s="337"/>
      <c r="H15" s="337">
        <v>10666</v>
      </c>
      <c r="I15" s="337"/>
      <c r="J15" s="337">
        <v>47295</v>
      </c>
      <c r="K15" s="337"/>
      <c r="L15" s="337">
        <v>217328</v>
      </c>
      <c r="M15" s="337"/>
    </row>
    <row r="16" spans="1:13" ht="14.25" customHeight="1" x14ac:dyDescent="0.15">
      <c r="A16" s="171" t="s">
        <v>1</v>
      </c>
      <c r="B16" s="365">
        <v>123773964</v>
      </c>
      <c r="C16" s="365"/>
      <c r="D16" s="365">
        <v>5312009</v>
      </c>
      <c r="E16" s="365"/>
      <c r="F16" s="365">
        <v>28707505</v>
      </c>
      <c r="G16" s="365"/>
      <c r="H16" s="365">
        <v>15192108</v>
      </c>
      <c r="I16" s="365"/>
      <c r="J16" s="365">
        <v>74890881</v>
      </c>
      <c r="K16" s="365"/>
      <c r="L16" s="365">
        <v>247876467</v>
      </c>
      <c r="M16" s="365"/>
    </row>
    <row r="17" spans="1:13" ht="9.1999999999999993" customHeight="1" x14ac:dyDescent="0.15">
      <c r="A17" s="38"/>
      <c r="B17" s="99"/>
      <c r="C17" s="99"/>
      <c r="D17" s="99"/>
      <c r="E17" s="99"/>
      <c r="F17" s="99"/>
      <c r="G17" s="99"/>
      <c r="H17" s="99"/>
      <c r="I17" s="99"/>
      <c r="J17" s="99"/>
      <c r="K17" s="99"/>
      <c r="L17" s="99"/>
    </row>
    <row r="18" spans="1:13" ht="9.1999999999999993" customHeight="1" x14ac:dyDescent="0.15">
      <c r="A18" s="610" t="s">
        <v>304</v>
      </c>
      <c r="B18" s="610"/>
      <c r="C18" s="610"/>
      <c r="D18" s="610"/>
      <c r="E18" s="610"/>
      <c r="F18" s="610"/>
      <c r="G18" s="610"/>
      <c r="H18" s="610"/>
      <c r="I18" s="610"/>
      <c r="J18" s="610"/>
      <c r="K18" s="610"/>
      <c r="L18" s="610"/>
    </row>
    <row r="19" spans="1:13" ht="14.25" customHeight="1" x14ac:dyDescent="0.15">
      <c r="A19" s="237" t="s">
        <v>410</v>
      </c>
      <c r="B19" s="351">
        <f>(B5/$L5)*100</f>
        <v>47.998234493819567</v>
      </c>
      <c r="C19" s="355" t="s">
        <v>446</v>
      </c>
      <c r="D19" s="351">
        <f t="shared" ref="D19:L19" si="0">(D5/$L5)*100</f>
        <v>1.9707481806220544</v>
      </c>
      <c r="E19" s="355" t="s">
        <v>446</v>
      </c>
      <c r="F19" s="351">
        <f t="shared" si="0"/>
        <v>12.22603520544288</v>
      </c>
      <c r="G19" s="355" t="s">
        <v>446</v>
      </c>
      <c r="H19" s="351">
        <f t="shared" si="0"/>
        <v>6.2686702092737479</v>
      </c>
      <c r="I19" s="355" t="s">
        <v>446</v>
      </c>
      <c r="J19" s="351">
        <f t="shared" si="0"/>
        <v>31.536311910841754</v>
      </c>
      <c r="K19" s="355" t="s">
        <v>446</v>
      </c>
      <c r="L19" s="351">
        <f t="shared" si="0"/>
        <v>100</v>
      </c>
      <c r="M19" s="351" t="s">
        <v>446</v>
      </c>
    </row>
    <row r="20" spans="1:13" ht="14.25" customHeight="1" x14ac:dyDescent="0.15">
      <c r="A20" s="300" t="s">
        <v>245</v>
      </c>
      <c r="B20" s="352">
        <f>(B6/$L6)*100</f>
        <v>59.782211751584548</v>
      </c>
      <c r="C20" s="352"/>
      <c r="D20" s="352">
        <f t="shared" ref="D20:L22" si="1">(D6/$L6)*100</f>
        <v>3.0195182812382102</v>
      </c>
      <c r="E20" s="352"/>
      <c r="F20" s="352">
        <f t="shared" si="1"/>
        <v>8.3011202062740512</v>
      </c>
      <c r="G20" s="352"/>
      <c r="H20" s="352">
        <f t="shared" si="1"/>
        <v>5.4177174311162251</v>
      </c>
      <c r="I20" s="352"/>
      <c r="J20" s="352">
        <f t="shared" si="1"/>
        <v>23.479432329786967</v>
      </c>
      <c r="K20" s="352"/>
      <c r="L20" s="352">
        <f t="shared" si="1"/>
        <v>100</v>
      </c>
      <c r="M20" s="352"/>
    </row>
    <row r="21" spans="1:13" ht="14.25" customHeight="1" x14ac:dyDescent="0.15">
      <c r="A21" s="241" t="s">
        <v>59</v>
      </c>
      <c r="B21" s="353">
        <f>(B7/$L7)*100</f>
        <v>59.750347389854419</v>
      </c>
      <c r="C21" s="353"/>
      <c r="D21" s="353">
        <f t="shared" ref="D21:J21" si="2">(D7/$L7)*100</f>
        <v>4.0990914251719799</v>
      </c>
      <c r="E21" s="353"/>
      <c r="F21" s="353">
        <f t="shared" si="2"/>
        <v>6.6061403685425804</v>
      </c>
      <c r="G21" s="353"/>
      <c r="H21" s="353">
        <f t="shared" si="2"/>
        <v>3.9300365269614259</v>
      </c>
      <c r="I21" s="353"/>
      <c r="J21" s="353">
        <f t="shared" si="2"/>
        <v>25.614384289469594</v>
      </c>
      <c r="K21" s="353"/>
      <c r="L21" s="353">
        <f t="shared" si="1"/>
        <v>100</v>
      </c>
      <c r="M21" s="353"/>
    </row>
    <row r="22" spans="1:13" ht="14.25" customHeight="1" x14ac:dyDescent="0.15">
      <c r="A22" s="241" t="s">
        <v>63</v>
      </c>
      <c r="B22" s="353">
        <f t="shared" ref="B22:J29" si="3">(B8/$L8)*100</f>
        <v>67.594189452645651</v>
      </c>
      <c r="C22" s="353"/>
      <c r="D22" s="353">
        <f t="shared" si="3"/>
        <v>1.3085172666862581</v>
      </c>
      <c r="E22" s="353"/>
      <c r="F22" s="353">
        <f t="shared" si="3"/>
        <v>5.6562161015545707</v>
      </c>
      <c r="G22" s="353"/>
      <c r="H22" s="353">
        <f t="shared" si="3"/>
        <v>5.476176735662337</v>
      </c>
      <c r="I22" s="353"/>
      <c r="J22" s="353">
        <f t="shared" si="3"/>
        <v>19.964900443451189</v>
      </c>
      <c r="K22" s="353"/>
      <c r="L22" s="353">
        <f t="shared" si="1"/>
        <v>100</v>
      </c>
      <c r="M22" s="353"/>
    </row>
    <row r="23" spans="1:13" ht="14.25" customHeight="1" x14ac:dyDescent="0.15">
      <c r="A23" s="241" t="s">
        <v>379</v>
      </c>
      <c r="B23" s="353">
        <f t="shared" si="3"/>
        <v>62.115534739886812</v>
      </c>
      <c r="C23" s="353"/>
      <c r="D23" s="353">
        <f t="shared" si="3"/>
        <v>1.6644716754588975</v>
      </c>
      <c r="E23" s="353"/>
      <c r="F23" s="353">
        <f t="shared" si="3"/>
        <v>10.630805829528073</v>
      </c>
      <c r="G23" s="353"/>
      <c r="H23" s="353">
        <f t="shared" si="3"/>
        <v>9.5296065332415978</v>
      </c>
      <c r="I23" s="353"/>
      <c r="J23" s="353">
        <f t="shared" si="3"/>
        <v>16.059581221884621</v>
      </c>
      <c r="K23" s="353"/>
      <c r="L23" s="353">
        <v>100</v>
      </c>
      <c r="M23" s="353"/>
    </row>
    <row r="24" spans="1:13" ht="14.25" customHeight="1" x14ac:dyDescent="0.15">
      <c r="A24" s="241" t="s">
        <v>61</v>
      </c>
      <c r="B24" s="353">
        <f t="shared" si="3"/>
        <v>46.684060964062326</v>
      </c>
      <c r="C24" s="353"/>
      <c r="D24" s="353">
        <f t="shared" si="3"/>
        <v>5.3309827617424181</v>
      </c>
      <c r="E24" s="353"/>
      <c r="F24" s="353">
        <f t="shared" si="3"/>
        <v>14.148897484885017</v>
      </c>
      <c r="G24" s="353"/>
      <c r="H24" s="353">
        <f t="shared" si="3"/>
        <v>6.6870583485780681</v>
      </c>
      <c r="I24" s="353"/>
      <c r="J24" s="353">
        <f t="shared" si="3"/>
        <v>27.149000440732173</v>
      </c>
      <c r="K24" s="353"/>
      <c r="L24" s="353">
        <f t="shared" ref="L24:L27" si="4">(L10/$L10)*100</f>
        <v>100</v>
      </c>
      <c r="M24" s="353"/>
    </row>
    <row r="25" spans="1:13" ht="14.25" customHeight="1" x14ac:dyDescent="0.15">
      <c r="A25" s="241" t="s">
        <v>60</v>
      </c>
      <c r="B25" s="353">
        <f t="shared" si="3"/>
        <v>49.643048654397958</v>
      </c>
      <c r="C25" s="353"/>
      <c r="D25" s="353">
        <f t="shared" si="3"/>
        <v>4.3605666503923208</v>
      </c>
      <c r="E25" s="353"/>
      <c r="F25" s="353">
        <f t="shared" si="3"/>
        <v>7.8986577770423088</v>
      </c>
      <c r="G25" s="353"/>
      <c r="H25" s="353">
        <f t="shared" si="3"/>
        <v>3.2323944951868571</v>
      </c>
      <c r="I25" s="353"/>
      <c r="J25" s="353">
        <f t="shared" si="3"/>
        <v>34.865332422980558</v>
      </c>
      <c r="K25" s="353"/>
      <c r="L25" s="353">
        <f t="shared" si="4"/>
        <v>100</v>
      </c>
      <c r="M25" s="353"/>
    </row>
    <row r="26" spans="1:13" ht="14.25" customHeight="1" x14ac:dyDescent="0.15">
      <c r="A26" s="241" t="s">
        <v>62</v>
      </c>
      <c r="B26" s="353">
        <f t="shared" si="3"/>
        <v>55.164193642792561</v>
      </c>
      <c r="C26" s="353"/>
      <c r="D26" s="353">
        <f t="shared" si="3"/>
        <v>3.9337969252094096</v>
      </c>
      <c r="E26" s="353"/>
      <c r="F26" s="353">
        <f t="shared" si="3"/>
        <v>12.30931799286849</v>
      </c>
      <c r="G26" s="353"/>
      <c r="H26" s="353">
        <f t="shared" si="3"/>
        <v>4.5819009887727482</v>
      </c>
      <c r="I26" s="353"/>
      <c r="J26" s="353">
        <f t="shared" si="3"/>
        <v>24.010790450356794</v>
      </c>
      <c r="K26" s="353"/>
      <c r="L26" s="353">
        <f t="shared" si="4"/>
        <v>100</v>
      </c>
      <c r="M26" s="353"/>
    </row>
    <row r="27" spans="1:13" ht="14.25" customHeight="1" x14ac:dyDescent="0.15">
      <c r="A27" s="241" t="s">
        <v>58</v>
      </c>
      <c r="B27" s="353">
        <f t="shared" si="3"/>
        <v>65.032193600151501</v>
      </c>
      <c r="C27" s="353"/>
      <c r="D27" s="353">
        <f t="shared" si="3"/>
        <v>1.5480711249320993</v>
      </c>
      <c r="E27" s="353"/>
      <c r="F27" s="353">
        <f t="shared" si="3"/>
        <v>7.6186329182053312</v>
      </c>
      <c r="G27" s="353"/>
      <c r="H27" s="353">
        <f t="shared" si="3"/>
        <v>5.3653923781900819</v>
      </c>
      <c r="I27" s="353"/>
      <c r="J27" s="353">
        <f t="shared" si="3"/>
        <v>20.43570997852099</v>
      </c>
      <c r="K27" s="353"/>
      <c r="L27" s="353">
        <f t="shared" si="4"/>
        <v>100</v>
      </c>
      <c r="M27" s="353"/>
    </row>
    <row r="28" spans="1:13" ht="14.25" customHeight="1" x14ac:dyDescent="0.15">
      <c r="A28" s="241" t="s">
        <v>378</v>
      </c>
      <c r="B28" s="353">
        <f t="shared" si="3"/>
        <v>53.059680065894014</v>
      </c>
      <c r="C28" s="353"/>
      <c r="D28" s="353">
        <f t="shared" si="3"/>
        <v>3.7288835824928772</v>
      </c>
      <c r="E28" s="353"/>
      <c r="F28" s="353">
        <f t="shared" si="3"/>
        <v>9.9994673394645588</v>
      </c>
      <c r="G28" s="353"/>
      <c r="H28" s="353">
        <f t="shared" si="3"/>
        <v>3.6381364156622986</v>
      </c>
      <c r="I28" s="353"/>
      <c r="J28" s="353">
        <f t="shared" si="3"/>
        <v>29.573832596486259</v>
      </c>
      <c r="K28" s="353"/>
      <c r="L28" s="353">
        <v>100</v>
      </c>
      <c r="M28" s="353"/>
    </row>
    <row r="29" spans="1:13" ht="14.25" customHeight="1" x14ac:dyDescent="0.15">
      <c r="A29" s="343" t="s">
        <v>194</v>
      </c>
      <c r="B29" s="354">
        <f t="shared" si="3"/>
        <v>62.419476551571819</v>
      </c>
      <c r="C29" s="354"/>
      <c r="D29" s="354">
        <f t="shared" si="3"/>
        <v>1.6095487005816094</v>
      </c>
      <c r="E29" s="354"/>
      <c r="F29" s="354">
        <f t="shared" si="3"/>
        <v>9.3011484944415823</v>
      </c>
      <c r="G29" s="354"/>
      <c r="H29" s="354">
        <f t="shared" si="3"/>
        <v>4.9077891481999556</v>
      </c>
      <c r="I29" s="354"/>
      <c r="J29" s="354">
        <f t="shared" si="3"/>
        <v>21.762037105205039</v>
      </c>
      <c r="K29" s="354"/>
      <c r="L29" s="354">
        <f t="shared" ref="B29:L30" si="5">(L15/$L15)*100</f>
        <v>100</v>
      </c>
      <c r="M29" s="354"/>
    </row>
    <row r="30" spans="1:13" ht="14.25" customHeight="1" x14ac:dyDescent="0.15">
      <c r="A30" s="171" t="s">
        <v>199</v>
      </c>
      <c r="B30" s="314">
        <f t="shared" si="5"/>
        <v>49.933729287823034</v>
      </c>
      <c r="C30" s="314"/>
      <c r="D30" s="314">
        <f t="shared" si="5"/>
        <v>2.1430065807739629</v>
      </c>
      <c r="E30" s="314"/>
      <c r="F30" s="314">
        <f t="shared" si="5"/>
        <v>11.58137573422813</v>
      </c>
      <c r="G30" s="314"/>
      <c r="H30" s="314">
        <f t="shared" si="5"/>
        <v>6.1289029103355741</v>
      </c>
      <c r="I30" s="314"/>
      <c r="J30" s="314">
        <f t="shared" si="5"/>
        <v>30.212985486839301</v>
      </c>
      <c r="K30" s="314"/>
      <c r="L30" s="314">
        <f t="shared" si="5"/>
        <v>100</v>
      </c>
      <c r="M30" s="314" t="s">
        <v>446</v>
      </c>
    </row>
    <row r="31" spans="1:13" x14ac:dyDescent="0.15">
      <c r="A31" s="616" t="s">
        <v>449</v>
      </c>
      <c r="B31" s="616"/>
      <c r="C31" s="616"/>
      <c r="D31" s="616"/>
      <c r="E31" s="616"/>
      <c r="F31" s="616"/>
      <c r="G31" s="616"/>
      <c r="H31" s="616"/>
      <c r="I31" s="616"/>
      <c r="J31" s="616"/>
      <c r="K31" s="616"/>
      <c r="L31" s="616"/>
    </row>
    <row r="32" spans="1:13" x14ac:dyDescent="0.15">
      <c r="A32" s="616" t="s">
        <v>512</v>
      </c>
      <c r="B32" s="616"/>
      <c r="C32" s="616"/>
      <c r="D32" s="616"/>
      <c r="E32" s="616"/>
      <c r="F32" s="616"/>
      <c r="G32" s="616"/>
      <c r="H32" s="616"/>
      <c r="I32" s="616"/>
      <c r="J32" s="616"/>
      <c r="K32" s="616"/>
      <c r="L32" s="616"/>
    </row>
    <row r="33" spans="1:13" x14ac:dyDescent="0.15">
      <c r="A33" s="616" t="s">
        <v>654</v>
      </c>
      <c r="B33" s="616"/>
      <c r="C33" s="616"/>
      <c r="D33" s="616"/>
      <c r="E33" s="616"/>
      <c r="F33" s="616"/>
      <c r="G33" s="616"/>
      <c r="H33" s="616"/>
      <c r="I33" s="616"/>
      <c r="J33" s="616"/>
      <c r="K33" s="616"/>
      <c r="L33" s="616"/>
    </row>
    <row r="34" spans="1:13" ht="18" customHeight="1" x14ac:dyDescent="0.15">
      <c r="A34" s="193" t="s">
        <v>448</v>
      </c>
      <c r="B34" s="193"/>
      <c r="C34" s="193"/>
      <c r="D34" s="193"/>
      <c r="E34" s="193"/>
      <c r="F34" s="193"/>
      <c r="G34" s="193"/>
      <c r="H34" s="193"/>
      <c r="I34" s="193"/>
      <c r="J34" s="193"/>
      <c r="K34" s="193"/>
      <c r="L34" s="193"/>
      <c r="M34" s="282"/>
    </row>
    <row r="35" spans="1:13" ht="12.75" customHeight="1" x14ac:dyDescent="0.15">
      <c r="B35" s="10"/>
      <c r="C35" s="10"/>
      <c r="D35" s="10"/>
      <c r="E35" s="10"/>
      <c r="F35" s="10"/>
      <c r="G35" s="10"/>
      <c r="H35" s="10"/>
      <c r="I35" s="10"/>
      <c r="J35" s="10"/>
      <c r="K35" s="10"/>
      <c r="L35" s="10"/>
    </row>
    <row r="36" spans="1:13" x14ac:dyDescent="0.15">
      <c r="B36" s="10"/>
      <c r="C36" s="10"/>
      <c r="D36" s="10"/>
      <c r="E36" s="10"/>
      <c r="F36" s="10"/>
      <c r="G36" s="10"/>
      <c r="H36" s="10"/>
      <c r="I36" s="10"/>
      <c r="J36" s="10"/>
      <c r="K36" s="10"/>
      <c r="L36" s="10"/>
    </row>
    <row r="37" spans="1:13" ht="13.5" customHeight="1" x14ac:dyDescent="0.15"/>
    <row r="38" spans="1:13" x14ac:dyDescent="0.15">
      <c r="B38" s="10"/>
      <c r="C38" s="10"/>
      <c r="D38" s="10"/>
      <c r="E38" s="10"/>
      <c r="F38" s="10"/>
      <c r="G38" s="10"/>
      <c r="H38" s="10"/>
      <c r="I38" s="10"/>
      <c r="J38" s="10"/>
      <c r="K38" s="10"/>
      <c r="L38" s="10"/>
    </row>
    <row r="39" spans="1:13" x14ac:dyDescent="0.15">
      <c r="B39" s="10"/>
      <c r="C39" s="10"/>
      <c r="D39" s="10"/>
      <c r="E39" s="10"/>
      <c r="F39" s="10"/>
      <c r="G39" s="10"/>
      <c r="H39" s="10"/>
      <c r="I39" s="10"/>
      <c r="J39" s="10"/>
      <c r="K39" s="10"/>
      <c r="L39" s="10"/>
    </row>
    <row r="40" spans="1:13" x14ac:dyDescent="0.15">
      <c r="B40" s="10"/>
      <c r="C40" s="10"/>
      <c r="D40" s="10"/>
      <c r="E40" s="10"/>
      <c r="F40" s="10"/>
      <c r="G40" s="10"/>
      <c r="H40" s="10"/>
      <c r="I40" s="10"/>
      <c r="J40" s="10"/>
      <c r="K40" s="10"/>
      <c r="L40" s="10"/>
    </row>
    <row r="41" spans="1:13" x14ac:dyDescent="0.15">
      <c r="B41" s="10"/>
      <c r="C41" s="10"/>
      <c r="D41" s="10"/>
      <c r="E41" s="10"/>
      <c r="F41" s="10"/>
      <c r="G41" s="10"/>
      <c r="H41" s="10"/>
      <c r="I41" s="10"/>
      <c r="J41" s="10"/>
      <c r="K41" s="10"/>
      <c r="L41" s="10"/>
    </row>
    <row r="42" spans="1:13" x14ac:dyDescent="0.15">
      <c r="B42" s="10"/>
      <c r="C42" s="10"/>
      <c r="D42" s="10"/>
      <c r="E42" s="10"/>
      <c r="F42" s="10"/>
      <c r="G42" s="10"/>
      <c r="H42" s="10"/>
      <c r="I42" s="10"/>
      <c r="J42" s="10"/>
      <c r="K42" s="10"/>
      <c r="L42" s="10"/>
    </row>
    <row r="43" spans="1:13" ht="12.75" customHeight="1" x14ac:dyDescent="0.15">
      <c r="B43" s="10"/>
      <c r="C43" s="10"/>
      <c r="D43" s="10"/>
      <c r="E43" s="10"/>
      <c r="F43" s="10"/>
      <c r="G43" s="10"/>
      <c r="H43" s="10"/>
      <c r="I43" s="10"/>
      <c r="J43" s="10"/>
      <c r="K43" s="10"/>
      <c r="L43" s="10"/>
    </row>
    <row r="44" spans="1:13" x14ac:dyDescent="0.15">
      <c r="B44" s="10"/>
      <c r="C44" s="10"/>
      <c r="D44" s="10"/>
      <c r="E44" s="10"/>
      <c r="F44" s="10"/>
      <c r="G44" s="10"/>
      <c r="H44" s="10"/>
      <c r="I44" s="10"/>
      <c r="J44" s="10"/>
      <c r="K44" s="10"/>
      <c r="L44" s="10"/>
    </row>
    <row r="45" spans="1:13" ht="13.5" customHeight="1" x14ac:dyDescent="0.15">
      <c r="B45" s="10"/>
      <c r="C45" s="10"/>
      <c r="D45" s="10"/>
      <c r="E45" s="10"/>
      <c r="F45" s="10"/>
      <c r="G45" s="10"/>
      <c r="H45" s="10"/>
      <c r="I45" s="10"/>
      <c r="J45" s="10"/>
      <c r="K45" s="10"/>
      <c r="L45" s="10"/>
    </row>
    <row r="49" spans="2:12" x14ac:dyDescent="0.15">
      <c r="B49" s="24"/>
      <c r="C49" s="24"/>
      <c r="D49" s="24"/>
      <c r="E49" s="24"/>
      <c r="F49" s="24"/>
      <c r="G49" s="24"/>
      <c r="H49" s="24"/>
      <c r="I49" s="24"/>
      <c r="J49" s="24"/>
      <c r="K49" s="24"/>
      <c r="L49" s="24"/>
    </row>
    <row r="50" spans="2:12" x14ac:dyDescent="0.15">
      <c r="B50" s="24"/>
      <c r="C50" s="24"/>
      <c r="D50" s="24"/>
      <c r="E50" s="24"/>
      <c r="F50" s="24"/>
      <c r="G50" s="24"/>
      <c r="H50" s="24"/>
      <c r="I50" s="24"/>
      <c r="J50" s="24"/>
      <c r="K50" s="24"/>
      <c r="L50" s="24"/>
    </row>
    <row r="51" spans="2:12" ht="12.75" customHeight="1" x14ac:dyDescent="0.15">
      <c r="B51" s="24"/>
      <c r="C51" s="24"/>
      <c r="D51" s="24"/>
      <c r="E51" s="24"/>
      <c r="F51" s="24"/>
      <c r="G51" s="24"/>
      <c r="H51" s="24"/>
      <c r="I51" s="24"/>
      <c r="J51" s="24"/>
      <c r="K51" s="24"/>
      <c r="L51" s="24"/>
    </row>
    <row r="52" spans="2:12" x14ac:dyDescent="0.15">
      <c r="B52" s="24"/>
      <c r="C52" s="24"/>
      <c r="D52" s="24"/>
      <c r="E52" s="24"/>
      <c r="F52" s="24"/>
      <c r="G52" s="24"/>
      <c r="H52" s="24"/>
      <c r="I52" s="24"/>
      <c r="J52" s="24"/>
      <c r="K52" s="24"/>
      <c r="L52" s="24"/>
    </row>
    <row r="53" spans="2:12" ht="13.5" customHeight="1" x14ac:dyDescent="0.15">
      <c r="B53" s="24"/>
      <c r="C53" s="24"/>
      <c r="D53" s="24"/>
      <c r="E53" s="24"/>
      <c r="F53" s="24"/>
      <c r="G53" s="24"/>
      <c r="H53" s="24"/>
      <c r="I53" s="24"/>
      <c r="J53" s="24"/>
      <c r="K53" s="24"/>
      <c r="L53" s="24"/>
    </row>
    <row r="54" spans="2:12" x14ac:dyDescent="0.15">
      <c r="B54" s="24"/>
      <c r="C54" s="24"/>
      <c r="D54" s="24"/>
      <c r="E54" s="24"/>
      <c r="F54" s="24"/>
      <c r="G54" s="24"/>
      <c r="H54" s="24"/>
      <c r="I54" s="24"/>
      <c r="J54" s="24"/>
      <c r="K54" s="24"/>
      <c r="L54" s="24"/>
    </row>
    <row r="55" spans="2:12" ht="12.75" customHeight="1" x14ac:dyDescent="0.15">
      <c r="B55" s="24"/>
      <c r="C55" s="24"/>
      <c r="D55" s="24"/>
      <c r="E55" s="24"/>
      <c r="F55" s="24"/>
      <c r="G55" s="24"/>
      <c r="H55" s="24"/>
      <c r="I55" s="24"/>
      <c r="J55" s="24"/>
      <c r="K55" s="24"/>
      <c r="L55" s="24"/>
    </row>
    <row r="64" spans="2:12" ht="12.75" customHeight="1" x14ac:dyDescent="0.15"/>
    <row r="66" ht="13.5" customHeight="1" x14ac:dyDescent="0.15"/>
    <row r="68" ht="12.75" customHeight="1" x14ac:dyDescent="0.15"/>
  </sheetData>
  <customSheetViews>
    <customSheetView guid="{37C2E896-3061-41AA-BACA-FD496874BE31}" scale="160" showPageBreaks="1" showGridLines="0" view="pageLayout">
      <selection activeCell="D37" sqref="D37"/>
      <pageMargins left="1.05" right="1.05" top="0.5" bottom="0.25" header="0" footer="0"/>
      <pageSetup orientation="portrait" r:id="rId1"/>
      <headerFooter alignWithMargins="0"/>
    </customSheetView>
    <customSheetView guid="{AB9B89F2-C512-4AAC-820D-19457100123B}" scale="160" showPageBreaks="1" showGridLines="0" view="pageLayout">
      <selection activeCell="D38" sqref="D38"/>
      <pageMargins left="1.05" right="1.05" top="0.5" bottom="0.25" header="0" footer="0"/>
      <pageSetup orientation="portrait" r:id="rId2"/>
      <headerFooter alignWithMargins="0"/>
    </customSheetView>
  </customSheetViews>
  <mergeCells count="9">
    <mergeCell ref="A18:L18"/>
    <mergeCell ref="A33:L33"/>
    <mergeCell ref="A31:L31"/>
    <mergeCell ref="A2:L2"/>
    <mergeCell ref="A1:F1"/>
    <mergeCell ref="H1:L1"/>
    <mergeCell ref="A32:L32"/>
    <mergeCell ref="A3:F3"/>
    <mergeCell ref="H3:L3"/>
  </mergeCells>
  <phoneticPr fontId="7" type="noConversion"/>
  <pageMargins left="1.05" right="1.05" top="0.5" bottom="0.25" header="0" footer="0"/>
  <pageSetup orientation="portrait" r:id="rId3"/>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47"/>
  <sheetViews>
    <sheetView showGridLines="0" view="pageLayout" zoomScale="160" zoomScaleNormal="130" zoomScaleSheetLayoutView="100" zoomScalePageLayoutView="160" workbookViewId="0">
      <selection activeCell="A2" sqref="A2:E2"/>
    </sheetView>
  </sheetViews>
  <sheetFormatPr defaultColWidth="9.140625" defaultRowHeight="8.25" x14ac:dyDescent="0.15"/>
  <cols>
    <col min="1" max="1" width="11.140625" style="2" customWidth="1"/>
    <col min="2" max="2" width="7.7109375" style="2" customWidth="1"/>
    <col min="3" max="3" width="4.85546875" style="2" customWidth="1"/>
    <col min="4" max="4" width="1.85546875" style="2" customWidth="1"/>
    <col min="5" max="5" width="9" style="2" customWidth="1"/>
    <col min="6" max="6" width="1.140625" style="2" customWidth="1"/>
    <col min="7" max="16384" width="9.140625" style="2"/>
  </cols>
  <sheetData>
    <row r="1" spans="1:6" ht="10.5" customHeight="1" x14ac:dyDescent="0.15">
      <c r="A1" s="589" t="s">
        <v>504</v>
      </c>
      <c r="B1" s="589"/>
      <c r="C1" s="589"/>
      <c r="D1" s="589"/>
      <c r="E1" s="589"/>
      <c r="F1" s="281"/>
    </row>
    <row r="2" spans="1:6" ht="30.75" customHeight="1" x14ac:dyDescent="0.15">
      <c r="A2" s="612" t="s">
        <v>544</v>
      </c>
      <c r="B2" s="612"/>
      <c r="C2" s="612"/>
      <c r="D2" s="612"/>
      <c r="E2" s="612"/>
    </row>
    <row r="3" spans="1:6" ht="8.25" customHeight="1" x14ac:dyDescent="0.15">
      <c r="A3" s="591" t="s">
        <v>545</v>
      </c>
      <c r="B3" s="591"/>
      <c r="C3" s="591"/>
      <c r="D3" s="591"/>
      <c r="E3" s="591"/>
    </row>
    <row r="4" spans="1:6" ht="39" customHeight="1" x14ac:dyDescent="0.15">
      <c r="B4" s="45" t="s">
        <v>461</v>
      </c>
      <c r="C4" s="627" t="s">
        <v>547</v>
      </c>
      <c r="D4" s="627"/>
      <c r="E4" s="627" t="s">
        <v>460</v>
      </c>
      <c r="F4" s="627"/>
    </row>
    <row r="5" spans="1:6" ht="14.25" customHeight="1" x14ac:dyDescent="0.15">
      <c r="A5" s="237" t="s">
        <v>410</v>
      </c>
      <c r="B5" s="347">
        <v>3103614</v>
      </c>
      <c r="C5" s="351">
        <v>5.8</v>
      </c>
      <c r="D5" s="355" t="s">
        <v>446</v>
      </c>
      <c r="E5" s="372" t="s">
        <v>283</v>
      </c>
    </row>
    <row r="6" spans="1:6" ht="14.25" customHeight="1" x14ac:dyDescent="0.15">
      <c r="A6" s="300" t="s">
        <v>245</v>
      </c>
      <c r="B6" s="348">
        <v>761746</v>
      </c>
      <c r="C6" s="352">
        <v>7.4</v>
      </c>
      <c r="D6" s="352"/>
      <c r="E6" s="367">
        <v>100</v>
      </c>
      <c r="F6" s="371" t="s">
        <v>446</v>
      </c>
    </row>
    <row r="7" spans="1:6" ht="14.25" customHeight="1" x14ac:dyDescent="0.15">
      <c r="A7" s="241" t="s">
        <v>59</v>
      </c>
      <c r="B7" s="325">
        <v>237776</v>
      </c>
      <c r="C7" s="353">
        <v>7.8</v>
      </c>
      <c r="D7" s="353"/>
      <c r="E7" s="368">
        <f>(B7/B$6)*100</f>
        <v>31.214604343180007</v>
      </c>
      <c r="F7" s="368"/>
    </row>
    <row r="8" spans="1:6" ht="14.25" customHeight="1" x14ac:dyDescent="0.15">
      <c r="A8" s="241" t="s">
        <v>63</v>
      </c>
      <c r="B8" s="325">
        <v>194263</v>
      </c>
      <c r="C8" s="353">
        <v>6.7</v>
      </c>
      <c r="D8" s="353"/>
      <c r="E8" s="368">
        <f t="shared" ref="E8:E14" si="0">(B8/B$6)*100</f>
        <v>25.502332798596903</v>
      </c>
      <c r="F8" s="368"/>
    </row>
    <row r="9" spans="1:6" ht="14.25" customHeight="1" x14ac:dyDescent="0.15">
      <c r="A9" s="241" t="s">
        <v>379</v>
      </c>
      <c r="B9" s="325">
        <v>67936</v>
      </c>
      <c r="C9" s="353">
        <v>6.7</v>
      </c>
      <c r="D9" s="353"/>
      <c r="E9" s="368">
        <f t="shared" si="0"/>
        <v>8.9184583837657172</v>
      </c>
      <c r="F9" s="368"/>
    </row>
    <row r="10" spans="1:6" ht="14.25" customHeight="1" x14ac:dyDescent="0.15">
      <c r="A10" s="241" t="s">
        <v>61</v>
      </c>
      <c r="B10" s="325">
        <v>55948</v>
      </c>
      <c r="C10" s="353">
        <v>6.4</v>
      </c>
      <c r="D10" s="353"/>
      <c r="E10" s="368">
        <f t="shared" si="0"/>
        <v>7.3447054529987694</v>
      </c>
      <c r="F10" s="368"/>
    </row>
    <row r="11" spans="1:6" ht="14.25" customHeight="1" x14ac:dyDescent="0.15">
      <c r="A11" s="241" t="s">
        <v>60</v>
      </c>
      <c r="B11" s="325">
        <v>77429</v>
      </c>
      <c r="C11" s="353">
        <v>8.6999999999999993</v>
      </c>
      <c r="D11" s="353"/>
      <c r="E11" s="368">
        <f>(B11/B$6)*100</f>
        <v>10.164674314010181</v>
      </c>
      <c r="F11" s="368"/>
    </row>
    <row r="12" spans="1:6" ht="14.25" customHeight="1" x14ac:dyDescent="0.15">
      <c r="A12" s="241" t="s">
        <v>62</v>
      </c>
      <c r="B12" s="325">
        <v>43381</v>
      </c>
      <c r="C12" s="353">
        <v>6.2</v>
      </c>
      <c r="D12" s="353"/>
      <c r="E12" s="368">
        <f t="shared" si="0"/>
        <v>5.6949429337338167</v>
      </c>
      <c r="F12" s="368"/>
    </row>
    <row r="13" spans="1:6" ht="14.25" customHeight="1" x14ac:dyDescent="0.15">
      <c r="A13" s="241" t="s">
        <v>58</v>
      </c>
      <c r="B13" s="325">
        <v>31535</v>
      </c>
      <c r="C13" s="353">
        <v>8.6</v>
      </c>
      <c r="D13" s="353"/>
      <c r="E13" s="368">
        <f t="shared" si="0"/>
        <v>4.1398313873653416</v>
      </c>
      <c r="F13" s="368"/>
    </row>
    <row r="14" spans="1:6" ht="14.25" customHeight="1" x14ac:dyDescent="0.15">
      <c r="A14" s="241" t="s">
        <v>378</v>
      </c>
      <c r="B14" s="325">
        <v>49409</v>
      </c>
      <c r="C14" s="353">
        <v>10.1</v>
      </c>
      <c r="D14" s="353"/>
      <c r="E14" s="368">
        <f t="shared" si="0"/>
        <v>6.4862828291845309</v>
      </c>
      <c r="F14" s="368"/>
    </row>
    <row r="15" spans="1:6" ht="14.25" customHeight="1" x14ac:dyDescent="0.15">
      <c r="A15" s="343" t="s">
        <v>194</v>
      </c>
      <c r="B15" s="326">
        <v>4069</v>
      </c>
      <c r="C15" s="354">
        <v>6.6</v>
      </c>
      <c r="D15" s="354"/>
      <c r="E15" s="369">
        <f>(B15/B$6)*100</f>
        <v>0.53416755716472419</v>
      </c>
      <c r="F15" s="369"/>
    </row>
    <row r="16" spans="1:6" ht="17.25" customHeight="1" x14ac:dyDescent="0.15">
      <c r="A16" s="165" t="s">
        <v>1</v>
      </c>
      <c r="B16" s="323">
        <v>3865360</v>
      </c>
      <c r="C16" s="370">
        <v>6.1</v>
      </c>
      <c r="D16" s="515" t="s">
        <v>446</v>
      </c>
      <c r="E16" s="373" t="s">
        <v>283</v>
      </c>
      <c r="F16" s="366"/>
    </row>
    <row r="17" spans="1:6" ht="24.75" customHeight="1" x14ac:dyDescent="0.15">
      <c r="A17" s="596" t="s">
        <v>546</v>
      </c>
      <c r="B17" s="596"/>
      <c r="C17" s="596"/>
      <c r="D17" s="596"/>
      <c r="E17" s="596"/>
    </row>
    <row r="18" spans="1:6" ht="15.75" customHeight="1" x14ac:dyDescent="0.15">
      <c r="A18" s="596" t="s">
        <v>512</v>
      </c>
      <c r="B18" s="596"/>
      <c r="C18" s="596"/>
      <c r="D18" s="596"/>
      <c r="E18" s="596"/>
    </row>
    <row r="19" spans="1:6" x14ac:dyDescent="0.15">
      <c r="A19" s="596" t="s">
        <v>654</v>
      </c>
      <c r="B19" s="596"/>
      <c r="C19" s="596"/>
      <c r="D19" s="596"/>
      <c r="E19" s="596"/>
    </row>
    <row r="20" spans="1:6" ht="18" customHeight="1" x14ac:dyDescent="0.15">
      <c r="A20" s="588" t="s">
        <v>448</v>
      </c>
      <c r="B20" s="588"/>
      <c r="C20" s="588"/>
      <c r="D20" s="588"/>
      <c r="E20" s="588"/>
      <c r="F20" s="588"/>
    </row>
    <row r="22" spans="1:6" ht="13.5" customHeight="1" x14ac:dyDescent="0.15"/>
    <row r="24" spans="1:6" x14ac:dyDescent="0.15">
      <c r="B24" s="16"/>
      <c r="E24" s="10"/>
    </row>
    <row r="25" spans="1:6" x14ac:dyDescent="0.15">
      <c r="E25" s="10"/>
    </row>
    <row r="26" spans="1:6" x14ac:dyDescent="0.15">
      <c r="E26" s="10"/>
    </row>
    <row r="27" spans="1:6" x14ac:dyDescent="0.15">
      <c r="E27" s="10"/>
    </row>
    <row r="28" spans="1:6" ht="12.75" customHeight="1" x14ac:dyDescent="0.15"/>
    <row r="29" spans="1:6" ht="13.5" customHeight="1" x14ac:dyDescent="0.15"/>
    <row r="30" spans="1:6" ht="13.5" customHeight="1" x14ac:dyDescent="0.15"/>
    <row r="31" spans="1:6" ht="13.5" customHeight="1" x14ac:dyDescent="0.15"/>
    <row r="33" spans="6:6" ht="12.75" customHeight="1" x14ac:dyDescent="0.15"/>
    <row r="36" spans="6:6" ht="24" customHeight="1" x14ac:dyDescent="0.15"/>
    <row r="38" spans="6:6" ht="24.75" customHeight="1" x14ac:dyDescent="0.15"/>
    <row r="40" spans="6:6" ht="13.5" customHeight="1" x14ac:dyDescent="0.15"/>
    <row r="41" spans="6:6" x14ac:dyDescent="0.15">
      <c r="F41" s="44"/>
    </row>
    <row r="43" spans="6:6" ht="24" customHeight="1" x14ac:dyDescent="0.15"/>
    <row r="45" spans="6:6" ht="13.5" customHeight="1" x14ac:dyDescent="0.15"/>
    <row r="47" spans="6:6" ht="13.5" customHeight="1" x14ac:dyDescent="0.15"/>
  </sheetData>
  <customSheetViews>
    <customSheetView guid="{37C2E896-3061-41AA-BACA-FD496874BE31}" scale="160" showPageBreaks="1" showGridLines="0" view="pageLayout">
      <selection activeCell="A17" sqref="A17:E17"/>
      <pageMargins left="1.05" right="1.05" top="0.5" bottom="0.25" header="0" footer="0"/>
      <pageSetup orientation="portrait" r:id="rId1"/>
      <headerFooter alignWithMargins="0"/>
    </customSheetView>
    <customSheetView guid="{AB9B89F2-C512-4AAC-820D-19457100123B}" scale="160" showPageBreaks="1" showGridLines="0" view="pageLayout">
      <selection activeCell="F24" sqref="F24"/>
      <pageMargins left="1.05" right="1.05" top="0.5" bottom="0.25" header="0" footer="0"/>
      <pageSetup orientation="portrait" r:id="rId2"/>
      <headerFooter alignWithMargins="0"/>
    </customSheetView>
  </customSheetViews>
  <mergeCells count="9">
    <mergeCell ref="A20:F20"/>
    <mergeCell ref="A19:E19"/>
    <mergeCell ref="A1:E1"/>
    <mergeCell ref="A3:E3"/>
    <mergeCell ref="A17:E17"/>
    <mergeCell ref="A2:E2"/>
    <mergeCell ref="A18:E18"/>
    <mergeCell ref="E4:F4"/>
    <mergeCell ref="C4:D4"/>
  </mergeCells>
  <phoneticPr fontId="7" type="noConversion"/>
  <pageMargins left="1.05" right="1.05" top="0.5" bottom="0.25" header="0" footer="0"/>
  <pageSetup orientation="portrait" r:id="rId3"/>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E33"/>
  <sheetViews>
    <sheetView showGridLines="0" view="pageLayout" zoomScale="160" zoomScaleNormal="100" zoomScaleSheetLayoutView="100" zoomScalePageLayoutView="160" workbookViewId="0">
      <selection activeCell="A2" sqref="A2:D2"/>
    </sheetView>
  </sheetViews>
  <sheetFormatPr defaultColWidth="9.140625" defaultRowHeight="8.25" x14ac:dyDescent="0.15"/>
  <cols>
    <col min="1" max="1" width="13.28515625" style="2" customWidth="1"/>
    <col min="2" max="2" width="9" style="2" customWidth="1"/>
    <col min="3" max="3" width="7.85546875" style="2" customWidth="1"/>
    <col min="4" max="4" width="4.42578125" style="2" customWidth="1"/>
    <col min="5" max="5" width="1.28515625" style="2" customWidth="1"/>
    <col min="6" max="16384" width="9.140625" style="2"/>
  </cols>
  <sheetData>
    <row r="1" spans="1:5" ht="10.5" customHeight="1" x14ac:dyDescent="0.15">
      <c r="A1" s="589" t="s">
        <v>473</v>
      </c>
      <c r="B1" s="589"/>
      <c r="C1" s="589"/>
      <c r="D1" s="589"/>
      <c r="E1" s="281"/>
    </row>
    <row r="2" spans="1:5" ht="27.75" customHeight="1" x14ac:dyDescent="0.15">
      <c r="A2" s="601" t="s">
        <v>548</v>
      </c>
      <c r="B2" s="601"/>
      <c r="C2" s="601"/>
      <c r="D2" s="601"/>
    </row>
    <row r="3" spans="1:5" ht="21.75" customHeight="1" x14ac:dyDescent="0.15">
      <c r="A3" s="604" t="s">
        <v>549</v>
      </c>
      <c r="B3" s="604"/>
      <c r="C3" s="604"/>
      <c r="D3" s="604"/>
    </row>
    <row r="4" spans="1:5" ht="9" hidden="1" customHeight="1" x14ac:dyDescent="0.15">
      <c r="A4" s="26"/>
      <c r="B4" s="628" t="s">
        <v>333</v>
      </c>
      <c r="C4" s="628"/>
      <c r="D4" s="599" t="s">
        <v>205</v>
      </c>
      <c r="E4" s="599"/>
    </row>
    <row r="5" spans="1:5" ht="15" customHeight="1" x14ac:dyDescent="0.15">
      <c r="B5" s="35" t="s">
        <v>188</v>
      </c>
      <c r="C5" s="35" t="s">
        <v>189</v>
      </c>
      <c r="D5" s="599"/>
      <c r="E5" s="599"/>
    </row>
    <row r="6" spans="1:5" ht="14.25" customHeight="1" x14ac:dyDescent="0.15">
      <c r="A6" s="237" t="s">
        <v>410</v>
      </c>
      <c r="B6" s="347">
        <v>3103614</v>
      </c>
      <c r="C6" s="347">
        <v>1249855</v>
      </c>
      <c r="D6" s="381">
        <f>(C6/B6)*100</f>
        <v>40.270955086553933</v>
      </c>
      <c r="E6" s="380" t="s">
        <v>446</v>
      </c>
    </row>
    <row r="7" spans="1:5" ht="14.25" customHeight="1" x14ac:dyDescent="0.15">
      <c r="A7" s="300" t="s">
        <v>245</v>
      </c>
      <c r="B7" s="348">
        <v>761746</v>
      </c>
      <c r="C7" s="348">
        <v>204411</v>
      </c>
      <c r="D7" s="382">
        <f t="shared" ref="D7:D17" si="0">(C7/B7)*100</f>
        <v>26.834535396313207</v>
      </c>
      <c r="E7" s="376"/>
    </row>
    <row r="8" spans="1:5" ht="14.25" customHeight="1" x14ac:dyDescent="0.15">
      <c r="A8" s="241" t="s">
        <v>59</v>
      </c>
      <c r="B8" s="325">
        <v>237776</v>
      </c>
      <c r="C8" s="325">
        <v>90278</v>
      </c>
      <c r="D8" s="368">
        <f t="shared" si="0"/>
        <v>37.967667047977926</v>
      </c>
      <c r="E8" s="377"/>
    </row>
    <row r="9" spans="1:5" ht="14.25" customHeight="1" x14ac:dyDescent="0.15">
      <c r="A9" s="241" t="s">
        <v>63</v>
      </c>
      <c r="B9" s="325">
        <v>194263</v>
      </c>
      <c r="C9" s="325">
        <v>17775</v>
      </c>
      <c r="D9" s="368">
        <f t="shared" si="0"/>
        <v>9.1499667975888368</v>
      </c>
      <c r="E9" s="377"/>
    </row>
    <row r="10" spans="1:5" ht="14.25" customHeight="1" x14ac:dyDescent="0.15">
      <c r="A10" s="241" t="s">
        <v>379</v>
      </c>
      <c r="B10" s="325">
        <v>67936</v>
      </c>
      <c r="C10" s="325">
        <v>8152</v>
      </c>
      <c r="D10" s="368">
        <f t="shared" si="0"/>
        <v>11.999528968440885</v>
      </c>
      <c r="E10" s="377"/>
    </row>
    <row r="11" spans="1:5" ht="14.25" customHeight="1" x14ac:dyDescent="0.15">
      <c r="A11" s="241" t="s">
        <v>61</v>
      </c>
      <c r="B11" s="325">
        <v>55948</v>
      </c>
      <c r="C11" s="325">
        <v>26577</v>
      </c>
      <c r="D11" s="368">
        <f t="shared" si="0"/>
        <v>47.503038535783226</v>
      </c>
      <c r="E11" s="377"/>
    </row>
    <row r="12" spans="1:5" ht="14.25" customHeight="1" x14ac:dyDescent="0.15">
      <c r="A12" s="241" t="s">
        <v>60</v>
      </c>
      <c r="B12" s="325">
        <v>77429</v>
      </c>
      <c r="C12" s="325">
        <v>34280</v>
      </c>
      <c r="D12" s="368">
        <f t="shared" si="0"/>
        <v>44.272817678130934</v>
      </c>
      <c r="E12" s="377"/>
    </row>
    <row r="13" spans="1:5" ht="14.25" customHeight="1" x14ac:dyDescent="0.15">
      <c r="A13" s="241" t="s">
        <v>62</v>
      </c>
      <c r="B13" s="325">
        <v>43381</v>
      </c>
      <c r="C13" s="325">
        <v>10070</v>
      </c>
      <c r="D13" s="368">
        <f t="shared" si="0"/>
        <v>23.212927318411285</v>
      </c>
      <c r="E13" s="377"/>
    </row>
    <row r="14" spans="1:5" ht="14.25" customHeight="1" x14ac:dyDescent="0.15">
      <c r="A14" s="241" t="s">
        <v>58</v>
      </c>
      <c r="B14" s="325">
        <v>31535</v>
      </c>
      <c r="C14" s="325">
        <v>2308</v>
      </c>
      <c r="D14" s="368">
        <f t="shared" si="0"/>
        <v>7.3188520691295391</v>
      </c>
      <c r="E14" s="377"/>
    </row>
    <row r="15" spans="1:5" ht="14.25" customHeight="1" x14ac:dyDescent="0.15">
      <c r="A15" s="241" t="s">
        <v>378</v>
      </c>
      <c r="B15" s="325">
        <v>49409</v>
      </c>
      <c r="C15" s="325">
        <v>13378</v>
      </c>
      <c r="D15" s="368">
        <f t="shared" si="0"/>
        <v>27.076038778360218</v>
      </c>
      <c r="E15" s="377"/>
    </row>
    <row r="16" spans="1:5" ht="14.25" customHeight="1" x14ac:dyDescent="0.15">
      <c r="A16" s="343" t="s">
        <v>194</v>
      </c>
      <c r="B16" s="326">
        <v>4069</v>
      </c>
      <c r="C16" s="378">
        <v>1593</v>
      </c>
      <c r="D16" s="369">
        <v>39.1</v>
      </c>
      <c r="E16" s="379"/>
    </row>
    <row r="17" spans="1:5" ht="15.75" customHeight="1" x14ac:dyDescent="0.15">
      <c r="A17" s="374" t="s">
        <v>1</v>
      </c>
      <c r="B17" s="375">
        <v>3865360</v>
      </c>
      <c r="C17" s="375">
        <v>1454266</v>
      </c>
      <c r="D17" s="314">
        <f t="shared" si="0"/>
        <v>37.623041579568266</v>
      </c>
      <c r="E17" s="314" t="s">
        <v>446</v>
      </c>
    </row>
    <row r="18" spans="1:5" ht="34.5" customHeight="1" x14ac:dyDescent="0.15">
      <c r="A18" s="596" t="s">
        <v>550</v>
      </c>
      <c r="B18" s="596"/>
      <c r="C18" s="596"/>
      <c r="D18" s="596"/>
    </row>
    <row r="19" spans="1:5" ht="16.5" customHeight="1" x14ac:dyDescent="0.15">
      <c r="A19" s="596" t="s">
        <v>512</v>
      </c>
      <c r="B19" s="596"/>
      <c r="C19" s="596"/>
      <c r="D19" s="596"/>
    </row>
    <row r="20" spans="1:5" x14ac:dyDescent="0.15">
      <c r="A20" s="596" t="s">
        <v>654</v>
      </c>
      <c r="B20" s="596"/>
      <c r="C20" s="596"/>
      <c r="D20" s="596"/>
    </row>
    <row r="21" spans="1:5" ht="18" customHeight="1" x14ac:dyDescent="0.15">
      <c r="A21" s="193" t="s">
        <v>448</v>
      </c>
      <c r="B21" s="193"/>
      <c r="C21" s="193"/>
      <c r="D21" s="193"/>
      <c r="E21" s="193"/>
    </row>
    <row r="23" spans="1:5" ht="13.5" customHeight="1" x14ac:dyDescent="0.15"/>
    <row r="24" spans="1:5" x14ac:dyDescent="0.15">
      <c r="A24" s="16"/>
    </row>
    <row r="26" spans="1:5" ht="24" customHeight="1" x14ac:dyDescent="0.15"/>
    <row r="29" spans="1:5" ht="12.75" customHeight="1" x14ac:dyDescent="0.15"/>
    <row r="31" spans="1:5" ht="13.5" customHeight="1" x14ac:dyDescent="0.15"/>
    <row r="33" ht="12.75" customHeight="1" x14ac:dyDescent="0.15"/>
  </sheetData>
  <customSheetViews>
    <customSheetView guid="{37C2E896-3061-41AA-BACA-FD496874BE31}" scale="160" showPageBreaks="1" showGridLines="0" hiddenRows="1" view="pageLayout">
      <selection activeCell="A23" sqref="A23"/>
      <pageMargins left="1.05" right="1.05" top="0.5" bottom="0.25" header="0" footer="0"/>
      <pageSetup orientation="portrait" r:id="rId1"/>
      <headerFooter alignWithMargins="0"/>
    </customSheetView>
    <customSheetView guid="{AB9B89F2-C512-4AAC-820D-19457100123B}" scale="160" showPageBreaks="1" showGridLines="0" hiddenRows="1" view="pageLayout">
      <selection activeCell="G21" sqref="G21"/>
      <pageMargins left="1.05" right="1.05" top="0.5" bottom="0.25" header="0" footer="0"/>
      <pageSetup orientation="portrait" r:id="rId2"/>
      <headerFooter alignWithMargins="0"/>
    </customSheetView>
  </customSheetViews>
  <mergeCells count="8">
    <mergeCell ref="A1:D1"/>
    <mergeCell ref="A3:D3"/>
    <mergeCell ref="A20:D20"/>
    <mergeCell ref="A18:D18"/>
    <mergeCell ref="B4:C4"/>
    <mergeCell ref="A2:D2"/>
    <mergeCell ref="D4:E5"/>
    <mergeCell ref="A19:D19"/>
  </mergeCells>
  <phoneticPr fontId="7" type="noConversion"/>
  <pageMargins left="1.05" right="1.05" top="0.5" bottom="0.25" header="0" footer="0"/>
  <pageSetup orientation="portrait" r:id="rId3"/>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U68"/>
  <sheetViews>
    <sheetView showGridLines="0" view="pageLayout" zoomScale="160" zoomScaleNormal="130" zoomScaleSheetLayoutView="100" zoomScalePageLayoutView="160" workbookViewId="0">
      <selection activeCell="I14" sqref="I14"/>
    </sheetView>
  </sheetViews>
  <sheetFormatPr defaultColWidth="9.140625" defaultRowHeight="8.25" x14ac:dyDescent="0.2"/>
  <cols>
    <col min="1" max="1" width="16.5703125" style="583" customWidth="1"/>
    <col min="2" max="2" width="7.7109375" style="583" customWidth="1"/>
    <col min="3" max="3" width="1.28515625" style="583" customWidth="1"/>
    <col min="4" max="4" width="7.5703125" style="583" customWidth="1"/>
    <col min="5" max="5" width="1.140625" style="583" customWidth="1"/>
    <col min="6" max="6" width="8" style="583" customWidth="1"/>
    <col min="7" max="7" width="1.28515625" style="583" customWidth="1"/>
    <col min="8" max="8" width="7.85546875" style="583" customWidth="1"/>
    <col min="9" max="9" width="1.140625" style="583" customWidth="1"/>
    <col min="10" max="10" width="7.28515625" style="583" customWidth="1"/>
    <col min="11" max="11" width="1.140625" style="583" customWidth="1"/>
    <col min="12" max="12" width="7.28515625" style="583" customWidth="1"/>
    <col min="13" max="13" width="1.28515625" style="583" customWidth="1"/>
    <col min="14" max="14" width="7.28515625" style="583" customWidth="1"/>
    <col min="15" max="15" width="1.28515625" style="583" customWidth="1"/>
    <col min="16" max="21" width="9.140625" style="583"/>
    <col min="22" max="16384" width="9.140625" style="59"/>
  </cols>
  <sheetData>
    <row r="1" spans="1:21" ht="9.75" customHeight="1" x14ac:dyDescent="0.15">
      <c r="A1" s="589" t="s">
        <v>474</v>
      </c>
      <c r="B1" s="589"/>
      <c r="C1" s="589"/>
      <c r="D1" s="589"/>
      <c r="E1" s="589"/>
      <c r="F1" s="589"/>
      <c r="G1" s="589"/>
      <c r="H1" s="589"/>
      <c r="I1" s="589"/>
      <c r="J1" s="589"/>
      <c r="K1" s="589"/>
      <c r="L1" s="589"/>
      <c r="M1" s="589"/>
      <c r="N1" s="589"/>
      <c r="O1" s="589"/>
    </row>
    <row r="2" spans="1:21" ht="17.25" customHeight="1" x14ac:dyDescent="0.2">
      <c r="A2" s="601" t="s">
        <v>551</v>
      </c>
      <c r="B2" s="601"/>
      <c r="C2" s="601"/>
      <c r="D2" s="601"/>
      <c r="E2" s="601"/>
      <c r="F2" s="601"/>
      <c r="G2" s="601"/>
      <c r="H2" s="601"/>
      <c r="I2" s="601"/>
      <c r="J2" s="601"/>
      <c r="K2" s="601"/>
      <c r="L2" s="601"/>
      <c r="M2" s="601"/>
      <c r="N2" s="601"/>
      <c r="O2" s="601"/>
    </row>
    <row r="3" spans="1:21" ht="8.25" customHeight="1" x14ac:dyDescent="0.2">
      <c r="A3" s="604" t="s">
        <v>552</v>
      </c>
      <c r="B3" s="604"/>
      <c r="C3" s="604"/>
      <c r="D3" s="604"/>
      <c r="E3" s="604"/>
      <c r="F3" s="604"/>
      <c r="G3" s="604"/>
      <c r="H3" s="604"/>
      <c r="I3" s="604"/>
      <c r="J3" s="604"/>
      <c r="K3" s="604"/>
      <c r="L3" s="604"/>
      <c r="M3" s="604"/>
      <c r="N3" s="604"/>
      <c r="O3" s="604"/>
    </row>
    <row r="4" spans="1:21" s="158" customFormat="1" ht="8.25" customHeight="1" x14ac:dyDescent="0.15">
      <c r="A4" s="161"/>
      <c r="B4" s="582"/>
      <c r="C4" s="582"/>
      <c r="D4" s="582"/>
      <c r="E4" s="582"/>
      <c r="F4" s="582"/>
      <c r="G4" s="582"/>
      <c r="H4" s="587" t="s">
        <v>659</v>
      </c>
      <c r="I4" s="581"/>
      <c r="J4" s="582"/>
      <c r="K4" s="582"/>
      <c r="L4" s="582"/>
      <c r="M4" s="582"/>
      <c r="N4" s="582"/>
      <c r="O4" s="583"/>
      <c r="P4" s="583"/>
      <c r="Q4" s="583"/>
      <c r="R4" s="583"/>
      <c r="S4" s="583"/>
      <c r="T4" s="583"/>
      <c r="U4" s="583"/>
    </row>
    <row r="5" spans="1:21" ht="18" customHeight="1" x14ac:dyDescent="0.15">
      <c r="B5" s="581" t="s">
        <v>38</v>
      </c>
      <c r="C5" s="581"/>
      <c r="D5" s="581" t="s">
        <v>309</v>
      </c>
      <c r="E5" s="581"/>
      <c r="F5" s="581" t="s">
        <v>39</v>
      </c>
      <c r="G5" s="581"/>
      <c r="H5" s="586" t="s">
        <v>658</v>
      </c>
      <c r="I5" s="581"/>
      <c r="J5" s="101" t="s">
        <v>433</v>
      </c>
      <c r="K5" s="101"/>
      <c r="L5" s="102" t="s">
        <v>310</v>
      </c>
      <c r="M5" s="102"/>
      <c r="N5" s="581" t="s">
        <v>1</v>
      </c>
    </row>
    <row r="6" spans="1:21" ht="14.25" customHeight="1" x14ac:dyDescent="0.2">
      <c r="A6" s="237" t="s">
        <v>410</v>
      </c>
      <c r="B6" s="299">
        <v>4871630</v>
      </c>
      <c r="C6" s="299"/>
      <c r="D6" s="299">
        <v>11905002</v>
      </c>
      <c r="E6" s="299"/>
      <c r="F6" s="299">
        <v>51168801</v>
      </c>
      <c r="G6" s="299"/>
      <c r="H6" s="299">
        <v>55732549</v>
      </c>
      <c r="I6" s="299"/>
      <c r="J6" s="299">
        <v>34794590</v>
      </c>
      <c r="K6" s="299"/>
      <c r="L6" s="299">
        <v>20418357</v>
      </c>
      <c r="M6" s="347"/>
      <c r="N6" s="299">
        <v>178890929</v>
      </c>
      <c r="O6" s="347"/>
    </row>
    <row r="7" spans="1:21" ht="14.25" customHeight="1" x14ac:dyDescent="0.2">
      <c r="A7" s="300" t="s">
        <v>245</v>
      </c>
      <c r="B7" s="301">
        <v>7072777</v>
      </c>
      <c r="C7" s="301"/>
      <c r="D7" s="301">
        <v>3928678</v>
      </c>
      <c r="E7" s="301"/>
      <c r="F7" s="301">
        <v>8427764</v>
      </c>
      <c r="G7" s="301"/>
      <c r="H7" s="301">
        <v>7048542</v>
      </c>
      <c r="I7" s="301"/>
      <c r="J7" s="301">
        <v>6428275</v>
      </c>
      <c r="K7" s="301"/>
      <c r="L7" s="301">
        <v>4733707</v>
      </c>
      <c r="M7" s="348"/>
      <c r="N7" s="301">
        <v>37639743</v>
      </c>
      <c r="O7" s="348"/>
    </row>
    <row r="8" spans="1:21" ht="14.25" customHeight="1" x14ac:dyDescent="0.2">
      <c r="A8" s="241" t="s">
        <v>59</v>
      </c>
      <c r="B8" s="302">
        <v>3857108</v>
      </c>
      <c r="C8" s="302"/>
      <c r="D8" s="302">
        <v>1900601</v>
      </c>
      <c r="E8" s="302"/>
      <c r="F8" s="302">
        <v>2523314</v>
      </c>
      <c r="G8" s="302"/>
      <c r="H8" s="302">
        <v>1265062</v>
      </c>
      <c r="I8" s="302"/>
      <c r="J8" s="302">
        <v>471111</v>
      </c>
      <c r="K8" s="302"/>
      <c r="L8" s="302">
        <v>160880</v>
      </c>
      <c r="M8" s="325"/>
      <c r="N8" s="302">
        <v>10178076</v>
      </c>
      <c r="O8" s="325"/>
    </row>
    <row r="9" spans="1:21" ht="14.25" customHeight="1" x14ac:dyDescent="0.2">
      <c r="A9" s="241" t="s">
        <v>63</v>
      </c>
      <c r="B9" s="302">
        <v>945342</v>
      </c>
      <c r="C9" s="302"/>
      <c r="D9" s="302">
        <v>580613</v>
      </c>
      <c r="E9" s="302"/>
      <c r="F9" s="302">
        <v>1622568</v>
      </c>
      <c r="G9" s="302"/>
      <c r="H9" s="302">
        <v>1762514</v>
      </c>
      <c r="I9" s="302"/>
      <c r="J9" s="302">
        <v>2892502</v>
      </c>
      <c r="K9" s="302"/>
      <c r="L9" s="302">
        <v>2266482</v>
      </c>
      <c r="M9" s="325"/>
      <c r="N9" s="302">
        <v>10070021</v>
      </c>
      <c r="O9" s="325"/>
    </row>
    <row r="10" spans="1:21" s="125" customFormat="1" ht="14.25" customHeight="1" x14ac:dyDescent="0.2">
      <c r="A10" s="241" t="s">
        <v>379</v>
      </c>
      <c r="B10" s="302">
        <v>325746</v>
      </c>
      <c r="C10" s="302"/>
      <c r="D10" s="302">
        <v>273118</v>
      </c>
      <c r="E10" s="302"/>
      <c r="F10" s="302">
        <v>1178188</v>
      </c>
      <c r="G10" s="302"/>
      <c r="H10" s="302">
        <v>1255211</v>
      </c>
      <c r="I10" s="302"/>
      <c r="J10" s="302">
        <v>1114730</v>
      </c>
      <c r="K10" s="302"/>
      <c r="L10" s="302">
        <v>1119586</v>
      </c>
      <c r="M10" s="325"/>
      <c r="N10" s="302">
        <v>5266579</v>
      </c>
      <c r="O10" s="325"/>
      <c r="P10" s="583"/>
      <c r="Q10" s="583"/>
      <c r="R10" s="583"/>
      <c r="S10" s="583"/>
      <c r="T10" s="583"/>
      <c r="U10" s="583"/>
    </row>
    <row r="11" spans="1:21" ht="14.25" customHeight="1" x14ac:dyDescent="0.2">
      <c r="A11" s="241" t="s">
        <v>61</v>
      </c>
      <c r="B11" s="302">
        <v>516993</v>
      </c>
      <c r="C11" s="302"/>
      <c r="D11" s="302">
        <v>414582</v>
      </c>
      <c r="E11" s="302"/>
      <c r="F11" s="302">
        <v>1101684</v>
      </c>
      <c r="G11" s="302"/>
      <c r="H11" s="302">
        <v>895820</v>
      </c>
      <c r="I11" s="302"/>
      <c r="J11" s="302">
        <v>499782</v>
      </c>
      <c r="K11" s="302"/>
      <c r="L11" s="302">
        <v>248125</v>
      </c>
      <c r="M11" s="325"/>
      <c r="N11" s="302">
        <v>3676986</v>
      </c>
      <c r="O11" s="325"/>
    </row>
    <row r="12" spans="1:21" ht="14.25" customHeight="1" x14ac:dyDescent="0.2">
      <c r="A12" s="241" t="s">
        <v>60</v>
      </c>
      <c r="B12" s="302">
        <v>984802</v>
      </c>
      <c r="C12" s="302"/>
      <c r="D12" s="302">
        <v>427517</v>
      </c>
      <c r="E12" s="302"/>
      <c r="F12" s="302">
        <v>735469</v>
      </c>
      <c r="G12" s="302"/>
      <c r="H12" s="302">
        <v>467858</v>
      </c>
      <c r="I12" s="302"/>
      <c r="J12" s="302">
        <v>197978</v>
      </c>
      <c r="K12" s="302"/>
      <c r="L12" s="302">
        <v>72392</v>
      </c>
      <c r="M12" s="325"/>
      <c r="N12" s="302">
        <v>2886016</v>
      </c>
      <c r="O12" s="325"/>
    </row>
    <row r="13" spans="1:21" ht="14.25" customHeight="1" x14ac:dyDescent="0.2">
      <c r="A13" s="241" t="s">
        <v>62</v>
      </c>
      <c r="B13" s="302">
        <v>226763</v>
      </c>
      <c r="C13" s="302"/>
      <c r="D13" s="302">
        <v>178956</v>
      </c>
      <c r="E13" s="302"/>
      <c r="F13" s="302">
        <v>681643</v>
      </c>
      <c r="G13" s="302"/>
      <c r="H13" s="302">
        <v>644941</v>
      </c>
      <c r="I13" s="302"/>
      <c r="J13" s="302">
        <v>500957</v>
      </c>
      <c r="K13" s="302"/>
      <c r="L13" s="302">
        <v>291948</v>
      </c>
      <c r="M13" s="325"/>
      <c r="N13" s="302">
        <v>2525208</v>
      </c>
      <c r="O13" s="325"/>
    </row>
    <row r="14" spans="1:21" ht="14.25" customHeight="1" x14ac:dyDescent="0.2">
      <c r="A14" s="241" t="s">
        <v>58</v>
      </c>
      <c r="B14" s="302">
        <v>113038</v>
      </c>
      <c r="C14" s="302"/>
      <c r="D14" s="302">
        <v>73119</v>
      </c>
      <c r="E14" s="302"/>
      <c r="F14" s="302">
        <v>272539</v>
      </c>
      <c r="G14" s="302"/>
      <c r="H14" s="302">
        <v>305878</v>
      </c>
      <c r="I14" s="302"/>
      <c r="J14" s="302">
        <v>389787</v>
      </c>
      <c r="K14" s="302"/>
      <c r="L14" s="302">
        <v>316668</v>
      </c>
      <c r="M14" s="325"/>
      <c r="N14" s="302">
        <v>1471029</v>
      </c>
      <c r="O14" s="325"/>
    </row>
    <row r="15" spans="1:21" s="125" customFormat="1" ht="14.25" customHeight="1" x14ac:dyDescent="0.2">
      <c r="A15" s="241" t="s">
        <v>378</v>
      </c>
      <c r="B15" s="302">
        <v>92733</v>
      </c>
      <c r="C15" s="302"/>
      <c r="D15" s="302">
        <v>65674</v>
      </c>
      <c r="E15" s="302"/>
      <c r="F15" s="302">
        <v>266013</v>
      </c>
      <c r="G15" s="302"/>
      <c r="H15" s="302">
        <v>396714</v>
      </c>
      <c r="I15" s="302"/>
      <c r="J15" s="302">
        <v>320357</v>
      </c>
      <c r="K15" s="302"/>
      <c r="L15" s="302">
        <v>223963</v>
      </c>
      <c r="M15" s="325"/>
      <c r="N15" s="302">
        <v>1365454</v>
      </c>
      <c r="O15" s="325"/>
      <c r="P15" s="583"/>
      <c r="Q15" s="583"/>
      <c r="R15" s="583"/>
      <c r="S15" s="583"/>
      <c r="T15" s="583"/>
      <c r="U15" s="583"/>
    </row>
    <row r="16" spans="1:21" s="108" customFormat="1" ht="14.25" customHeight="1" x14ac:dyDescent="0.2">
      <c r="A16" s="343" t="s">
        <v>194</v>
      </c>
      <c r="B16" s="337">
        <v>10252</v>
      </c>
      <c r="C16" s="337"/>
      <c r="D16" s="337">
        <v>14498</v>
      </c>
      <c r="E16" s="337"/>
      <c r="F16" s="337">
        <v>46346</v>
      </c>
      <c r="G16" s="337"/>
      <c r="H16" s="337">
        <v>54544</v>
      </c>
      <c r="I16" s="337"/>
      <c r="J16" s="337">
        <v>41071</v>
      </c>
      <c r="K16" s="337"/>
      <c r="L16" s="337">
        <v>33663</v>
      </c>
      <c r="M16" s="326"/>
      <c r="N16" s="337">
        <v>200374</v>
      </c>
      <c r="O16" s="326"/>
      <c r="P16" s="583"/>
      <c r="Q16" s="583"/>
      <c r="R16" s="583"/>
      <c r="S16" s="583"/>
      <c r="T16" s="583"/>
      <c r="U16" s="583"/>
    </row>
    <row r="17" spans="1:21" ht="14.25" customHeight="1" x14ac:dyDescent="0.2">
      <c r="A17" s="582" t="s">
        <v>1</v>
      </c>
      <c r="B17" s="365">
        <v>11944407</v>
      </c>
      <c r="C17" s="365"/>
      <c r="D17" s="365">
        <v>15833680</v>
      </c>
      <c r="E17" s="365"/>
      <c r="F17" s="365">
        <v>59596565</v>
      </c>
      <c r="G17" s="365"/>
      <c r="H17" s="365">
        <v>62781091</v>
      </c>
      <c r="I17" s="365"/>
      <c r="J17" s="365">
        <v>41222865</v>
      </c>
      <c r="K17" s="365"/>
      <c r="L17" s="365">
        <v>25152064</v>
      </c>
      <c r="M17" s="364"/>
      <c r="N17" s="365">
        <v>216530672</v>
      </c>
      <c r="O17" s="364"/>
    </row>
    <row r="18" spans="1:21" ht="9.1999999999999993" customHeight="1" x14ac:dyDescent="0.2">
      <c r="A18" s="383"/>
      <c r="B18" s="384"/>
      <c r="C18" s="384"/>
      <c r="D18" s="384"/>
      <c r="E18" s="384"/>
      <c r="F18" s="384"/>
      <c r="G18" s="384"/>
      <c r="H18" s="384"/>
      <c r="I18" s="384"/>
      <c r="J18" s="384"/>
      <c r="K18" s="384"/>
      <c r="L18" s="384"/>
      <c r="M18" s="384"/>
      <c r="N18" s="384"/>
    </row>
    <row r="19" spans="1:21" ht="9.1999999999999993" customHeight="1" x14ac:dyDescent="0.2">
      <c r="A19" s="580" t="s">
        <v>304</v>
      </c>
      <c r="B19" s="580"/>
      <c r="C19" s="580"/>
      <c r="D19" s="580"/>
      <c r="E19" s="580"/>
      <c r="F19" s="580"/>
      <c r="G19" s="580"/>
      <c r="H19" s="580"/>
      <c r="I19" s="580"/>
      <c r="J19" s="580"/>
      <c r="K19" s="580"/>
      <c r="L19" s="580"/>
      <c r="M19" s="580"/>
      <c r="N19" s="113"/>
    </row>
    <row r="20" spans="1:21" ht="14.25" customHeight="1" x14ac:dyDescent="0.2">
      <c r="A20" s="385" t="s">
        <v>410</v>
      </c>
      <c r="B20" s="381">
        <f t="shared" ref="B20:B31" si="0">(B6/$N6)*100</f>
        <v>2.7232403717910145</v>
      </c>
      <c r="C20" s="380" t="s">
        <v>446</v>
      </c>
      <c r="D20" s="381">
        <f t="shared" ref="D20:D31" si="1">(D6/$N6)*100</f>
        <v>6.6548941673839703</v>
      </c>
      <c r="E20" s="380" t="s">
        <v>446</v>
      </c>
      <c r="F20" s="381">
        <f t="shared" ref="F20:F31" si="2">(F6/$N6)*100</f>
        <v>28.603351375071679</v>
      </c>
      <c r="G20" s="380" t="s">
        <v>446</v>
      </c>
      <c r="H20" s="381">
        <f t="shared" ref="H20:H31" si="3">(H6/$N6)*100</f>
        <v>31.154485759308681</v>
      </c>
      <c r="I20" s="380" t="s">
        <v>446</v>
      </c>
      <c r="J20" s="381">
        <f t="shared" ref="J20:J31" si="4">(J6/$N6)*100</f>
        <v>19.450170108960641</v>
      </c>
      <c r="K20" s="380" t="s">
        <v>446</v>
      </c>
      <c r="L20" s="381">
        <f t="shared" ref="L20:L31" si="5">(L6/$N6)*100</f>
        <v>11.413858217484018</v>
      </c>
      <c r="M20" s="381" t="s">
        <v>446</v>
      </c>
      <c r="N20" s="381">
        <f t="shared" ref="N20:N31" si="6">(N6/$N6)*100</f>
        <v>100</v>
      </c>
      <c r="O20" s="381" t="s">
        <v>446</v>
      </c>
    </row>
    <row r="21" spans="1:21" ht="14.25" customHeight="1" x14ac:dyDescent="0.2">
      <c r="A21" s="386" t="s">
        <v>245</v>
      </c>
      <c r="B21" s="382">
        <f t="shared" si="0"/>
        <v>18.790715441388642</v>
      </c>
      <c r="C21" s="382"/>
      <c r="D21" s="382">
        <f t="shared" si="1"/>
        <v>10.437579236393828</v>
      </c>
      <c r="E21" s="382"/>
      <c r="F21" s="382">
        <f t="shared" si="2"/>
        <v>22.390599213177413</v>
      </c>
      <c r="G21" s="382"/>
      <c r="H21" s="382">
        <f t="shared" si="3"/>
        <v>18.726328710586575</v>
      </c>
      <c r="I21" s="382"/>
      <c r="J21" s="382">
        <f t="shared" si="4"/>
        <v>17.078424260229408</v>
      </c>
      <c r="K21" s="382"/>
      <c r="L21" s="382">
        <f t="shared" si="5"/>
        <v>12.576353138224135</v>
      </c>
      <c r="M21" s="382"/>
      <c r="N21" s="389">
        <f t="shared" si="6"/>
        <v>100</v>
      </c>
      <c r="O21" s="389"/>
    </row>
    <row r="22" spans="1:21" ht="14.25" customHeight="1" x14ac:dyDescent="0.2">
      <c r="A22" s="387" t="s">
        <v>59</v>
      </c>
      <c r="B22" s="368">
        <f t="shared" si="0"/>
        <v>37.896238935531628</v>
      </c>
      <c r="C22" s="368"/>
      <c r="D22" s="368">
        <f t="shared" si="1"/>
        <v>18.673480135145386</v>
      </c>
      <c r="E22" s="368"/>
      <c r="F22" s="368">
        <f t="shared" si="2"/>
        <v>24.79166003476492</v>
      </c>
      <c r="G22" s="368"/>
      <c r="H22" s="368">
        <f t="shared" si="3"/>
        <v>12.42928427730349</v>
      </c>
      <c r="I22" s="368"/>
      <c r="J22" s="368">
        <f t="shared" si="4"/>
        <v>4.6286842424835504</v>
      </c>
      <c r="K22" s="368"/>
      <c r="L22" s="368">
        <f t="shared" si="5"/>
        <v>1.5806523747710275</v>
      </c>
      <c r="M22" s="368"/>
      <c r="N22" s="390">
        <f t="shared" si="6"/>
        <v>100</v>
      </c>
      <c r="O22" s="390"/>
    </row>
    <row r="23" spans="1:21" ht="14.25" customHeight="1" x14ac:dyDescent="0.2">
      <c r="A23" s="387" t="s">
        <v>63</v>
      </c>
      <c r="B23" s="368">
        <f t="shared" si="0"/>
        <v>9.387686480494926</v>
      </c>
      <c r="C23" s="368"/>
      <c r="D23" s="368">
        <f t="shared" si="1"/>
        <v>5.7657575887875501</v>
      </c>
      <c r="E23" s="368"/>
      <c r="F23" s="368">
        <f t="shared" si="2"/>
        <v>16.112856169813348</v>
      </c>
      <c r="G23" s="368"/>
      <c r="H23" s="368">
        <f t="shared" si="3"/>
        <v>17.50258514853147</v>
      </c>
      <c r="I23" s="368"/>
      <c r="J23" s="368">
        <f t="shared" si="4"/>
        <v>28.723892432796315</v>
      </c>
      <c r="K23" s="368"/>
      <c r="L23" s="368">
        <f t="shared" si="5"/>
        <v>22.507222179576388</v>
      </c>
      <c r="M23" s="368"/>
      <c r="N23" s="390">
        <f t="shared" si="6"/>
        <v>100</v>
      </c>
      <c r="O23" s="390"/>
    </row>
    <row r="24" spans="1:21" s="125" customFormat="1" ht="14.25" customHeight="1" x14ac:dyDescent="0.2">
      <c r="A24" s="387" t="s">
        <v>379</v>
      </c>
      <c r="B24" s="368">
        <f t="shared" si="0"/>
        <v>6.1851535883160587</v>
      </c>
      <c r="C24" s="368"/>
      <c r="D24" s="368">
        <f t="shared" si="1"/>
        <v>5.1858711319055502</v>
      </c>
      <c r="E24" s="368"/>
      <c r="F24" s="368">
        <f t="shared" si="2"/>
        <v>22.371030606395536</v>
      </c>
      <c r="G24" s="368"/>
      <c r="H24" s="368">
        <f t="shared" si="3"/>
        <v>23.833516975630669</v>
      </c>
      <c r="I24" s="368"/>
      <c r="J24" s="368">
        <f t="shared" si="4"/>
        <v>21.166111815658702</v>
      </c>
      <c r="K24" s="368"/>
      <c r="L24" s="368">
        <f t="shared" si="5"/>
        <v>21.258315882093481</v>
      </c>
      <c r="M24" s="368"/>
      <c r="N24" s="390">
        <f t="shared" si="6"/>
        <v>100</v>
      </c>
      <c r="O24" s="390"/>
      <c r="P24" s="583"/>
      <c r="Q24" s="583"/>
      <c r="R24" s="583"/>
      <c r="S24" s="583"/>
      <c r="T24" s="583"/>
      <c r="U24" s="583"/>
    </row>
    <row r="25" spans="1:21" ht="14.25" customHeight="1" x14ac:dyDescent="0.2">
      <c r="A25" s="387" t="s">
        <v>61</v>
      </c>
      <c r="B25" s="368">
        <f t="shared" si="0"/>
        <v>14.060238467048828</v>
      </c>
      <c r="C25" s="368"/>
      <c r="D25" s="368">
        <f t="shared" si="1"/>
        <v>11.275049728228501</v>
      </c>
      <c r="E25" s="368"/>
      <c r="F25" s="368">
        <f t="shared" si="2"/>
        <v>29.961604422752764</v>
      </c>
      <c r="G25" s="368"/>
      <c r="H25" s="368">
        <f t="shared" si="3"/>
        <v>24.362888517932895</v>
      </c>
      <c r="I25" s="368"/>
      <c r="J25" s="368">
        <f t="shared" si="4"/>
        <v>13.592164887220132</v>
      </c>
      <c r="K25" s="368"/>
      <c r="L25" s="368">
        <f t="shared" si="5"/>
        <v>6.748053976816883</v>
      </c>
      <c r="M25" s="368"/>
      <c r="N25" s="390">
        <f t="shared" si="6"/>
        <v>100</v>
      </c>
      <c r="O25" s="390"/>
    </row>
    <row r="26" spans="1:21" ht="14.25" customHeight="1" x14ac:dyDescent="0.2">
      <c r="A26" s="387" t="s">
        <v>60</v>
      </c>
      <c r="B26" s="368">
        <f t="shared" si="0"/>
        <v>34.123234244023593</v>
      </c>
      <c r="C26" s="368"/>
      <c r="D26" s="368">
        <f t="shared" si="1"/>
        <v>14.813396737925222</v>
      </c>
      <c r="E26" s="368"/>
      <c r="F26" s="368">
        <f t="shared" si="2"/>
        <v>25.483885051226331</v>
      </c>
      <c r="G26" s="368"/>
      <c r="H26" s="368">
        <f t="shared" si="3"/>
        <v>16.211206036279773</v>
      </c>
      <c r="I26" s="368"/>
      <c r="J26" s="368">
        <f t="shared" si="4"/>
        <v>6.8599065285847347</v>
      </c>
      <c r="K26" s="368"/>
      <c r="L26" s="368">
        <f t="shared" si="5"/>
        <v>2.5083714019603498</v>
      </c>
      <c r="M26" s="368"/>
      <c r="N26" s="390">
        <f t="shared" si="6"/>
        <v>100</v>
      </c>
      <c r="O26" s="390"/>
    </row>
    <row r="27" spans="1:21" ht="14.25" customHeight="1" x14ac:dyDescent="0.2">
      <c r="A27" s="387" t="s">
        <v>62</v>
      </c>
      <c r="B27" s="368">
        <f t="shared" si="0"/>
        <v>8.9799731348863148</v>
      </c>
      <c r="C27" s="368"/>
      <c r="D27" s="368">
        <f t="shared" si="1"/>
        <v>7.0867825541499947</v>
      </c>
      <c r="E27" s="368"/>
      <c r="F27" s="368">
        <f t="shared" si="2"/>
        <v>26.993538750075242</v>
      </c>
      <c r="G27" s="368"/>
      <c r="H27" s="368">
        <f t="shared" si="3"/>
        <v>25.540113923288693</v>
      </c>
      <c r="I27" s="368"/>
      <c r="J27" s="368">
        <f t="shared" si="4"/>
        <v>19.838246987970891</v>
      </c>
      <c r="K27" s="368"/>
      <c r="L27" s="368">
        <f t="shared" si="5"/>
        <v>11.561344649628861</v>
      </c>
      <c r="M27" s="368"/>
      <c r="N27" s="390">
        <f t="shared" si="6"/>
        <v>100</v>
      </c>
      <c r="O27" s="390"/>
    </row>
    <row r="28" spans="1:21" ht="14.25" customHeight="1" x14ac:dyDescent="0.2">
      <c r="A28" s="387" t="s">
        <v>58</v>
      </c>
      <c r="B28" s="368">
        <f t="shared" si="0"/>
        <v>7.6842808673384413</v>
      </c>
      <c r="C28" s="368"/>
      <c r="D28" s="368">
        <f t="shared" si="1"/>
        <v>4.9706022111052874</v>
      </c>
      <c r="E28" s="368"/>
      <c r="F28" s="368">
        <f t="shared" si="2"/>
        <v>18.527099057870373</v>
      </c>
      <c r="G28" s="368"/>
      <c r="H28" s="368">
        <f t="shared" si="3"/>
        <v>20.793471780637908</v>
      </c>
      <c r="I28" s="368"/>
      <c r="J28" s="368">
        <f t="shared" si="4"/>
        <v>26.497574147076637</v>
      </c>
      <c r="K28" s="368"/>
      <c r="L28" s="368">
        <f t="shared" si="5"/>
        <v>21.52697193597135</v>
      </c>
      <c r="M28" s="368"/>
      <c r="N28" s="368">
        <f t="shared" si="6"/>
        <v>100</v>
      </c>
      <c r="O28" s="368"/>
    </row>
    <row r="29" spans="1:21" s="125" customFormat="1" ht="14.25" customHeight="1" x14ac:dyDescent="0.2">
      <c r="A29" s="387" t="s">
        <v>378</v>
      </c>
      <c r="B29" s="368">
        <f t="shared" si="0"/>
        <v>6.7913675598006238</v>
      </c>
      <c r="C29" s="368"/>
      <c r="D29" s="368">
        <f t="shared" si="1"/>
        <v>4.8096823474097254</v>
      </c>
      <c r="E29" s="368"/>
      <c r="F29" s="368">
        <f t="shared" si="2"/>
        <v>19.481652256319144</v>
      </c>
      <c r="G29" s="368"/>
      <c r="H29" s="368">
        <f t="shared" si="3"/>
        <v>29.053633443528671</v>
      </c>
      <c r="I29" s="368"/>
      <c r="J29" s="368">
        <f t="shared" si="4"/>
        <v>23.461573952692657</v>
      </c>
      <c r="K29" s="368"/>
      <c r="L29" s="368">
        <f t="shared" si="5"/>
        <v>16.402090440249179</v>
      </c>
      <c r="M29" s="368"/>
      <c r="N29" s="368">
        <f t="shared" si="6"/>
        <v>100</v>
      </c>
      <c r="O29" s="368"/>
      <c r="P29" s="583"/>
      <c r="Q29" s="583"/>
      <c r="R29" s="583"/>
      <c r="S29" s="583"/>
      <c r="T29" s="583"/>
      <c r="U29" s="583"/>
    </row>
    <row r="30" spans="1:21" s="108" customFormat="1" ht="14.25" customHeight="1" x14ac:dyDescent="0.2">
      <c r="A30" s="388" t="s">
        <v>194</v>
      </c>
      <c r="B30" s="369">
        <f t="shared" si="0"/>
        <v>5.1164322716520108</v>
      </c>
      <c r="C30" s="369"/>
      <c r="D30" s="369">
        <f t="shared" si="1"/>
        <v>7.2354696717138953</v>
      </c>
      <c r="E30" s="369"/>
      <c r="F30" s="369">
        <f t="shared" si="2"/>
        <v>23.129747372413586</v>
      </c>
      <c r="G30" s="369"/>
      <c r="H30" s="369">
        <f t="shared" si="3"/>
        <v>27.221096549452522</v>
      </c>
      <c r="I30" s="369"/>
      <c r="J30" s="369">
        <f t="shared" si="4"/>
        <v>20.497170291554792</v>
      </c>
      <c r="K30" s="369"/>
      <c r="L30" s="369">
        <f t="shared" si="5"/>
        <v>16.800083843213194</v>
      </c>
      <c r="M30" s="369"/>
      <c r="N30" s="369">
        <f t="shared" si="6"/>
        <v>100</v>
      </c>
      <c r="O30" s="369"/>
      <c r="P30" s="583"/>
      <c r="Q30" s="583"/>
      <c r="R30" s="583"/>
      <c r="S30" s="583"/>
      <c r="T30" s="583"/>
      <c r="U30" s="583"/>
    </row>
    <row r="31" spans="1:21" ht="14.25" customHeight="1" x14ac:dyDescent="0.2">
      <c r="A31" s="582" t="s">
        <v>199</v>
      </c>
      <c r="B31" s="314">
        <f t="shared" si="0"/>
        <v>5.5162656124763707</v>
      </c>
      <c r="C31" s="548" t="s">
        <v>446</v>
      </c>
      <c r="D31" s="314">
        <f t="shared" si="1"/>
        <v>7.3124420913449155</v>
      </c>
      <c r="E31" s="548" t="s">
        <v>446</v>
      </c>
      <c r="F31" s="314">
        <f t="shared" si="2"/>
        <v>27.523382461030739</v>
      </c>
      <c r="G31" s="548" t="s">
        <v>446</v>
      </c>
      <c r="H31" s="314">
        <f t="shared" si="3"/>
        <v>28.994086805401871</v>
      </c>
      <c r="I31" s="548" t="s">
        <v>446</v>
      </c>
      <c r="J31" s="314">
        <f t="shared" si="4"/>
        <v>19.037887159007198</v>
      </c>
      <c r="K31" s="548" t="s">
        <v>446</v>
      </c>
      <c r="L31" s="314">
        <f t="shared" si="5"/>
        <v>11.615935870738904</v>
      </c>
      <c r="M31" s="548" t="s">
        <v>446</v>
      </c>
      <c r="N31" s="314">
        <f t="shared" si="6"/>
        <v>100</v>
      </c>
      <c r="O31" s="314" t="s">
        <v>446</v>
      </c>
    </row>
    <row r="32" spans="1:21" ht="14.45" customHeight="1" x14ac:dyDescent="0.2">
      <c r="A32" s="616" t="s">
        <v>553</v>
      </c>
      <c r="B32" s="616"/>
      <c r="C32" s="616"/>
      <c r="D32" s="616"/>
      <c r="E32" s="616"/>
      <c r="F32" s="616"/>
      <c r="G32" s="616"/>
      <c r="H32" s="616"/>
      <c r="I32" s="616"/>
      <c r="J32" s="616"/>
      <c r="K32" s="616"/>
      <c r="L32" s="616"/>
      <c r="M32" s="616"/>
      <c r="N32" s="616"/>
      <c r="O32" s="616"/>
    </row>
    <row r="33" spans="1:21" s="176" customFormat="1" ht="8.25" customHeight="1" x14ac:dyDescent="0.2">
      <c r="A33" s="616" t="s">
        <v>512</v>
      </c>
      <c r="B33" s="616"/>
      <c r="C33" s="616"/>
      <c r="D33" s="616"/>
      <c r="E33" s="616"/>
      <c r="F33" s="616"/>
      <c r="G33" s="616"/>
      <c r="H33" s="616"/>
      <c r="I33" s="616"/>
      <c r="J33" s="616"/>
      <c r="K33" s="616"/>
      <c r="L33" s="616"/>
      <c r="M33" s="616"/>
      <c r="N33" s="616"/>
      <c r="O33" s="616"/>
      <c r="P33" s="583"/>
      <c r="Q33" s="583"/>
      <c r="R33" s="583"/>
      <c r="S33" s="583"/>
      <c r="T33" s="583"/>
      <c r="U33" s="583"/>
    </row>
    <row r="34" spans="1:21" ht="10.5" customHeight="1" x14ac:dyDescent="0.2">
      <c r="A34" s="596" t="s">
        <v>654</v>
      </c>
      <c r="B34" s="596"/>
      <c r="C34" s="596"/>
      <c r="D34" s="596"/>
      <c r="E34" s="596"/>
      <c r="F34" s="596"/>
      <c r="G34" s="596"/>
      <c r="H34" s="596"/>
      <c r="I34" s="596"/>
      <c r="J34" s="596"/>
      <c r="K34" s="596"/>
      <c r="L34" s="596"/>
      <c r="M34" s="596"/>
      <c r="N34" s="596"/>
      <c r="O34" s="596"/>
    </row>
    <row r="35" spans="1:21" ht="17.25" customHeight="1" x14ac:dyDescent="0.2">
      <c r="A35" s="588" t="s">
        <v>448</v>
      </c>
      <c r="B35" s="588"/>
      <c r="C35" s="588"/>
      <c r="D35" s="588"/>
      <c r="E35" s="588"/>
      <c r="F35" s="588"/>
      <c r="G35" s="588"/>
      <c r="H35" s="588"/>
      <c r="I35" s="588"/>
      <c r="J35" s="588"/>
      <c r="K35" s="588"/>
      <c r="L35" s="588"/>
      <c r="M35" s="588"/>
      <c r="N35" s="588"/>
      <c r="O35" s="588"/>
    </row>
    <row r="36" spans="1:21" x14ac:dyDescent="0.2">
      <c r="B36" s="20"/>
      <c r="C36" s="20"/>
      <c r="D36" s="20"/>
      <c r="E36" s="20"/>
      <c r="F36" s="20"/>
      <c r="G36" s="20"/>
      <c r="H36" s="20"/>
      <c r="I36" s="20"/>
      <c r="J36" s="20"/>
      <c r="K36" s="20"/>
      <c r="L36" s="20"/>
      <c r="M36" s="20"/>
      <c r="N36" s="20"/>
    </row>
    <row r="37" spans="1:21" ht="13.5" customHeight="1" x14ac:dyDescent="0.2">
      <c r="B37" s="20"/>
      <c r="C37" s="20"/>
      <c r="D37" s="67"/>
      <c r="E37" s="67"/>
      <c r="F37" s="20"/>
      <c r="G37" s="20"/>
      <c r="H37" s="20"/>
      <c r="I37" s="20"/>
      <c r="J37" s="20"/>
      <c r="K37" s="20"/>
      <c r="L37" s="20"/>
      <c r="M37" s="20"/>
      <c r="N37" s="20"/>
    </row>
    <row r="38" spans="1:21" x14ac:dyDescent="0.2">
      <c r="A38" s="20"/>
      <c r="B38" s="20"/>
      <c r="C38" s="20"/>
      <c r="D38" s="67"/>
      <c r="E38" s="67"/>
      <c r="F38" s="20"/>
      <c r="G38" s="20"/>
      <c r="H38" s="20"/>
      <c r="I38" s="20"/>
      <c r="J38" s="20"/>
      <c r="K38" s="20"/>
      <c r="L38" s="20"/>
      <c r="M38" s="20"/>
      <c r="N38" s="20"/>
    </row>
    <row r="39" spans="1:21" ht="12.75" customHeight="1" x14ac:dyDescent="0.2">
      <c r="A39" s="20"/>
      <c r="B39" s="20"/>
      <c r="C39" s="20"/>
      <c r="D39" s="67"/>
      <c r="E39" s="67"/>
      <c r="F39" s="20"/>
      <c r="G39" s="20"/>
      <c r="H39" s="20"/>
      <c r="I39" s="20"/>
      <c r="J39" s="20"/>
      <c r="K39" s="20"/>
      <c r="L39" s="20"/>
      <c r="M39" s="20"/>
      <c r="N39" s="20"/>
    </row>
    <row r="40" spans="1:21" x14ac:dyDescent="0.2">
      <c r="A40" s="20"/>
      <c r="B40" s="20"/>
      <c r="C40" s="20"/>
      <c r="D40" s="67"/>
      <c r="E40" s="67"/>
      <c r="F40" s="20"/>
      <c r="G40" s="20"/>
      <c r="H40" s="20"/>
      <c r="I40" s="20"/>
      <c r="J40" s="20"/>
      <c r="K40" s="20"/>
      <c r="L40" s="20"/>
      <c r="M40" s="20"/>
      <c r="N40" s="20"/>
    </row>
    <row r="41" spans="1:21" x14ac:dyDescent="0.2">
      <c r="A41" s="20"/>
      <c r="B41" s="20"/>
      <c r="C41" s="20"/>
      <c r="D41" s="67"/>
      <c r="E41" s="67"/>
      <c r="F41" s="20"/>
      <c r="G41" s="20"/>
      <c r="H41" s="20"/>
      <c r="I41" s="20"/>
      <c r="J41" s="20"/>
      <c r="K41" s="20"/>
      <c r="L41" s="20"/>
      <c r="M41" s="20"/>
      <c r="N41" s="20"/>
    </row>
    <row r="42" spans="1:21" x14ac:dyDescent="0.2">
      <c r="A42" s="20"/>
      <c r="B42" s="20"/>
      <c r="C42" s="20"/>
      <c r="D42" s="67"/>
      <c r="E42" s="67"/>
      <c r="F42" s="20"/>
      <c r="G42" s="20"/>
      <c r="H42" s="20"/>
      <c r="I42" s="20"/>
      <c r="J42" s="20"/>
      <c r="K42" s="20"/>
      <c r="L42" s="20"/>
      <c r="M42" s="20"/>
      <c r="N42" s="20"/>
    </row>
    <row r="43" spans="1:21" ht="12.75" customHeight="1" x14ac:dyDescent="0.2">
      <c r="A43" s="20"/>
      <c r="B43" s="20"/>
      <c r="C43" s="20"/>
      <c r="D43" s="67"/>
      <c r="E43" s="67"/>
      <c r="F43" s="20"/>
      <c r="G43" s="20"/>
      <c r="H43" s="20"/>
      <c r="I43" s="20"/>
      <c r="J43" s="20"/>
      <c r="K43" s="20"/>
      <c r="L43" s="20"/>
      <c r="M43" s="20"/>
      <c r="N43" s="20"/>
    </row>
    <row r="44" spans="1:21" x14ac:dyDescent="0.2">
      <c r="A44" s="20"/>
      <c r="B44" s="20"/>
      <c r="C44" s="20"/>
      <c r="D44" s="67"/>
      <c r="E44" s="67"/>
      <c r="F44" s="20"/>
      <c r="G44" s="20"/>
      <c r="H44" s="20"/>
      <c r="I44" s="20"/>
      <c r="J44" s="20"/>
      <c r="K44" s="20"/>
      <c r="L44" s="20"/>
      <c r="M44" s="20"/>
      <c r="N44" s="20"/>
    </row>
    <row r="45" spans="1:21" ht="13.5" customHeight="1" x14ac:dyDescent="0.2">
      <c r="A45" s="20"/>
      <c r="B45" s="20"/>
      <c r="C45" s="20"/>
      <c r="D45" s="67"/>
      <c r="E45" s="67"/>
      <c r="F45" s="20"/>
      <c r="G45" s="20"/>
      <c r="H45" s="20"/>
      <c r="I45" s="20"/>
      <c r="J45" s="20"/>
      <c r="K45" s="20"/>
      <c r="L45" s="20"/>
      <c r="M45" s="20"/>
      <c r="N45" s="20"/>
    </row>
    <row r="46" spans="1:21" x14ac:dyDescent="0.2">
      <c r="A46" s="20"/>
      <c r="B46" s="20"/>
      <c r="C46" s="20"/>
      <c r="D46" s="67"/>
      <c r="E46" s="67"/>
    </row>
    <row r="47" spans="1:21" ht="12.75" customHeight="1" x14ac:dyDescent="0.2">
      <c r="A47" s="20"/>
      <c r="B47" s="20"/>
      <c r="C47" s="20"/>
      <c r="D47" s="67"/>
      <c r="E47" s="67"/>
      <c r="F47" s="67"/>
      <c r="G47" s="67"/>
      <c r="H47" s="67"/>
      <c r="I47" s="67"/>
      <c r="J47" s="67"/>
      <c r="K47" s="67"/>
      <c r="L47" s="67"/>
      <c r="M47" s="67"/>
      <c r="N47" s="67"/>
    </row>
    <row r="48" spans="1:21" x14ac:dyDescent="0.2">
      <c r="A48" s="20"/>
      <c r="B48" s="20"/>
      <c r="C48" s="20"/>
      <c r="D48" s="67"/>
      <c r="E48" s="67"/>
      <c r="F48" s="67"/>
      <c r="G48" s="67"/>
      <c r="H48" s="67"/>
      <c r="I48" s="67"/>
      <c r="J48" s="67"/>
      <c r="K48" s="67"/>
      <c r="L48" s="67"/>
      <c r="M48" s="67"/>
      <c r="N48" s="67"/>
    </row>
    <row r="49" spans="1:14" x14ac:dyDescent="0.2">
      <c r="A49" s="20"/>
      <c r="B49" s="20"/>
      <c r="C49" s="20"/>
      <c r="D49" s="67"/>
      <c r="E49" s="67"/>
      <c r="F49" s="67"/>
      <c r="G49" s="67"/>
      <c r="H49" s="67"/>
      <c r="I49" s="67"/>
      <c r="J49" s="67"/>
      <c r="K49" s="67"/>
      <c r="L49" s="67"/>
      <c r="M49" s="67"/>
      <c r="N49" s="67"/>
    </row>
    <row r="50" spans="1:14" x14ac:dyDescent="0.2">
      <c r="A50" s="20"/>
      <c r="B50" s="159"/>
      <c r="C50" s="159"/>
      <c r="D50" s="67"/>
      <c r="E50" s="67"/>
      <c r="F50" s="67"/>
      <c r="G50" s="67"/>
      <c r="H50" s="67"/>
      <c r="I50" s="67"/>
      <c r="J50" s="67"/>
      <c r="K50" s="67"/>
      <c r="L50" s="67"/>
      <c r="M50" s="67"/>
      <c r="N50" s="67"/>
    </row>
    <row r="51" spans="1:14" x14ac:dyDescent="0.2">
      <c r="B51" s="159"/>
      <c r="C51" s="159"/>
      <c r="D51" s="67"/>
      <c r="E51" s="67"/>
      <c r="F51" s="67"/>
      <c r="G51" s="67"/>
      <c r="H51" s="67"/>
      <c r="I51" s="67"/>
      <c r="J51" s="67"/>
      <c r="K51" s="67"/>
      <c r="L51" s="67"/>
      <c r="M51" s="67"/>
      <c r="N51" s="67"/>
    </row>
    <row r="52" spans="1:14" x14ac:dyDescent="0.2">
      <c r="B52" s="159"/>
      <c r="C52" s="159"/>
      <c r="D52" s="67"/>
      <c r="E52" s="67"/>
      <c r="F52" s="67"/>
      <c r="G52" s="67"/>
      <c r="H52" s="67"/>
      <c r="I52" s="67"/>
      <c r="J52" s="67"/>
      <c r="K52" s="67"/>
      <c r="L52" s="67"/>
      <c r="M52" s="67"/>
      <c r="N52" s="67"/>
    </row>
    <row r="53" spans="1:14" x14ac:dyDescent="0.2">
      <c r="B53" s="67"/>
      <c r="C53" s="67"/>
      <c r="D53" s="67"/>
      <c r="E53" s="67"/>
      <c r="F53" s="67"/>
      <c r="G53" s="67"/>
      <c r="H53" s="67"/>
      <c r="I53" s="67"/>
      <c r="J53" s="67"/>
      <c r="K53" s="67"/>
      <c r="L53" s="67"/>
      <c r="M53" s="67"/>
      <c r="N53" s="67"/>
    </row>
    <row r="54" spans="1:14" x14ac:dyDescent="0.2">
      <c r="B54" s="67"/>
      <c r="C54" s="67"/>
      <c r="D54" s="67"/>
      <c r="E54" s="67"/>
      <c r="F54" s="67"/>
      <c r="G54" s="67"/>
      <c r="H54" s="67"/>
      <c r="I54" s="67"/>
      <c r="J54" s="67"/>
      <c r="K54" s="67"/>
      <c r="L54" s="67"/>
      <c r="M54" s="67"/>
      <c r="N54" s="67"/>
    </row>
    <row r="55" spans="1:14" x14ac:dyDescent="0.2">
      <c r="B55" s="67"/>
      <c r="C55" s="67"/>
      <c r="D55" s="67"/>
      <c r="E55" s="67"/>
      <c r="F55" s="67"/>
      <c r="G55" s="67"/>
      <c r="H55" s="67"/>
      <c r="I55" s="67"/>
      <c r="J55" s="67"/>
      <c r="K55" s="67"/>
      <c r="L55" s="67"/>
      <c r="M55" s="67"/>
      <c r="N55" s="67"/>
    </row>
    <row r="56" spans="1:14" ht="12.75" customHeight="1" x14ac:dyDescent="0.2">
      <c r="B56" s="67"/>
      <c r="C56" s="67"/>
      <c r="D56" s="67"/>
      <c r="E56" s="67"/>
      <c r="F56" s="67"/>
      <c r="G56" s="67"/>
      <c r="H56" s="67"/>
      <c r="I56" s="67"/>
      <c r="J56" s="67"/>
      <c r="K56" s="67"/>
      <c r="L56" s="67"/>
      <c r="M56" s="67"/>
      <c r="N56" s="67"/>
    </row>
    <row r="58" spans="1:14" ht="13.5" customHeight="1" x14ac:dyDescent="0.2"/>
    <row r="60" spans="1:14" ht="12.75" customHeight="1" x14ac:dyDescent="0.2"/>
    <row r="64" spans="1:14" ht="12.75" customHeight="1" x14ac:dyDescent="0.2"/>
    <row r="66" ht="13.5" customHeight="1" x14ac:dyDescent="0.2"/>
    <row r="68" ht="12.75" customHeight="1" x14ac:dyDescent="0.2"/>
  </sheetData>
  <customSheetViews>
    <customSheetView guid="{37C2E896-3061-41AA-BACA-FD496874BE31}" scale="160" showPageBreaks="1" showGridLines="0" view="pageLayout">
      <selection activeCell="A37" sqref="A37"/>
      <pageMargins left="1.05" right="1.05" top="0.5" bottom="0.25" header="0" footer="0"/>
      <pageSetup orientation="portrait" r:id="rId1"/>
      <headerFooter alignWithMargins="0"/>
    </customSheetView>
    <customSheetView guid="{AB9B89F2-C512-4AAC-820D-19457100123B}" scale="160" showPageBreaks="1" showGridLines="0" view="pageLayout">
      <selection activeCell="B37" sqref="B37"/>
      <pageMargins left="1.05" right="1.05" top="0.5" bottom="0.25" header="0" footer="0"/>
      <pageSetup orientation="portrait" r:id="rId2"/>
      <headerFooter alignWithMargins="0"/>
    </customSheetView>
  </customSheetViews>
  <mergeCells count="7">
    <mergeCell ref="A35:O35"/>
    <mergeCell ref="A1:O1"/>
    <mergeCell ref="A2:O2"/>
    <mergeCell ref="A3:O3"/>
    <mergeCell ref="A32:O32"/>
    <mergeCell ref="A33:O33"/>
    <mergeCell ref="A34:O34"/>
  </mergeCells>
  <phoneticPr fontId="7" type="noConversion"/>
  <pageMargins left="1.05" right="1.05" top="0.5" bottom="0.25" header="0" footer="0"/>
  <pageSetup orientation="portrait" r:id="rId3"/>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F37"/>
  <sheetViews>
    <sheetView showGridLines="0" view="pageLayout" zoomScale="160" zoomScaleNormal="100" zoomScaleSheetLayoutView="100" zoomScalePageLayoutView="160" workbookViewId="0">
      <selection activeCell="A3" sqref="A3:D3"/>
    </sheetView>
  </sheetViews>
  <sheetFormatPr defaultColWidth="9.140625" defaultRowHeight="8.25" x14ac:dyDescent="0.2"/>
  <cols>
    <col min="1" max="1" width="21.85546875" style="59" customWidth="1"/>
    <col min="2" max="2" width="8" style="59" customWidth="1"/>
    <col min="3" max="3" width="0.7109375" style="95" customWidth="1"/>
    <col min="4" max="4" width="4.140625" style="59" customWidth="1"/>
    <col min="5" max="5" width="1.28515625" style="59" customWidth="1"/>
    <col min="6" max="16384" width="9.140625" style="59"/>
  </cols>
  <sheetData>
    <row r="1" spans="1:6" s="176" customFormat="1" ht="18" customHeight="1" x14ac:dyDescent="0.2"/>
    <row r="2" spans="1:6" ht="10.5" customHeight="1" x14ac:dyDescent="0.15">
      <c r="A2" s="589" t="s">
        <v>475</v>
      </c>
      <c r="B2" s="589"/>
      <c r="C2" s="589"/>
      <c r="D2" s="589"/>
      <c r="E2" s="391"/>
    </row>
    <row r="3" spans="1:6" ht="28.5" customHeight="1" x14ac:dyDescent="0.2">
      <c r="A3" s="601" t="s">
        <v>554</v>
      </c>
      <c r="B3" s="601"/>
      <c r="C3" s="601"/>
      <c r="D3" s="601"/>
    </row>
    <row r="4" spans="1:6" ht="11.25" customHeight="1" x14ac:dyDescent="0.2">
      <c r="A4" s="604" t="s">
        <v>555</v>
      </c>
      <c r="B4" s="604"/>
      <c r="C4" s="604"/>
      <c r="D4" s="604"/>
    </row>
    <row r="5" spans="1:6" ht="15.75" hidden="1" customHeight="1" x14ac:dyDescent="0.2">
      <c r="A5" s="47"/>
      <c r="B5" s="124" t="s">
        <v>335</v>
      </c>
      <c r="C5" s="70"/>
      <c r="D5" s="629" t="s">
        <v>314</v>
      </c>
      <c r="E5" s="629"/>
    </row>
    <row r="6" spans="1:6" ht="14.25" customHeight="1" x14ac:dyDescent="0.2">
      <c r="A6" s="385" t="s">
        <v>411</v>
      </c>
      <c r="B6" s="393">
        <v>3765122</v>
      </c>
      <c r="C6" s="394"/>
      <c r="D6" s="403">
        <v>47.6</v>
      </c>
      <c r="E6" s="395" t="s">
        <v>446</v>
      </c>
    </row>
    <row r="7" spans="1:6" ht="14.25" customHeight="1" x14ac:dyDescent="0.2">
      <c r="A7" s="396" t="s">
        <v>344</v>
      </c>
      <c r="B7" s="258">
        <v>768235</v>
      </c>
      <c r="C7" s="397"/>
      <c r="D7" s="404">
        <v>45.9</v>
      </c>
      <c r="E7" s="398"/>
      <c r="F7" s="85"/>
    </row>
    <row r="8" spans="1:6" ht="14.25" customHeight="1" x14ac:dyDescent="0.2">
      <c r="A8" s="257" t="s">
        <v>412</v>
      </c>
      <c r="B8" s="258">
        <v>2995230</v>
      </c>
      <c r="C8" s="397"/>
      <c r="D8" s="404">
        <v>48.1</v>
      </c>
      <c r="E8" s="398"/>
      <c r="F8" s="85"/>
    </row>
    <row r="9" spans="1:6" ht="14.25" customHeight="1" x14ac:dyDescent="0.2">
      <c r="A9" s="399" t="s">
        <v>3</v>
      </c>
      <c r="B9" s="400">
        <v>72685</v>
      </c>
      <c r="C9" s="401"/>
      <c r="D9" s="405">
        <v>49.2</v>
      </c>
      <c r="E9" s="402"/>
      <c r="F9" s="85"/>
    </row>
    <row r="10" spans="1:6" ht="12" customHeight="1" x14ac:dyDescent="0.2">
      <c r="A10" s="168" t="s">
        <v>1</v>
      </c>
      <c r="B10" s="71">
        <v>3837807</v>
      </c>
      <c r="C10" s="179"/>
      <c r="D10" s="406">
        <v>47.6</v>
      </c>
      <c r="E10" s="392"/>
    </row>
    <row r="11" spans="1:6" ht="3.75" customHeight="1" x14ac:dyDescent="0.2">
      <c r="A11" s="116"/>
      <c r="B11" s="117"/>
      <c r="C11" s="117"/>
      <c r="D11" s="118"/>
    </row>
    <row r="12" spans="1:6" ht="12" customHeight="1" x14ac:dyDescent="0.2">
      <c r="A12" s="604" t="s">
        <v>556</v>
      </c>
      <c r="B12" s="604"/>
      <c r="C12" s="604"/>
      <c r="D12" s="604"/>
    </row>
    <row r="13" spans="1:6" ht="14.25" customHeight="1" x14ac:dyDescent="0.2">
      <c r="A13" s="385" t="s">
        <v>411</v>
      </c>
      <c r="B13" s="393">
        <v>50025607</v>
      </c>
      <c r="C13" s="394"/>
      <c r="D13" s="403">
        <v>96.9</v>
      </c>
      <c r="E13" s="395" t="s">
        <v>446</v>
      </c>
    </row>
    <row r="14" spans="1:6" ht="14.25" customHeight="1" x14ac:dyDescent="0.2">
      <c r="A14" s="396" t="s">
        <v>344</v>
      </c>
      <c r="B14" s="258">
        <v>9629464</v>
      </c>
      <c r="C14" s="397"/>
      <c r="D14" s="404">
        <v>97.5</v>
      </c>
      <c r="E14" s="398"/>
    </row>
    <row r="15" spans="1:6" ht="14.25" customHeight="1" x14ac:dyDescent="0.2">
      <c r="A15" s="257" t="s">
        <v>412</v>
      </c>
      <c r="B15" s="258">
        <v>40227565</v>
      </c>
      <c r="C15" s="397"/>
      <c r="D15" s="404">
        <v>96.8</v>
      </c>
      <c r="E15" s="398"/>
    </row>
    <row r="16" spans="1:6" ht="14.25" customHeight="1" x14ac:dyDescent="0.2">
      <c r="A16" s="399" t="s">
        <v>3</v>
      </c>
      <c r="B16" s="400">
        <v>2076721</v>
      </c>
      <c r="C16" s="401"/>
      <c r="D16" s="405">
        <v>95.3</v>
      </c>
      <c r="E16" s="402"/>
    </row>
    <row r="17" spans="1:6" ht="14.25" customHeight="1" x14ac:dyDescent="0.2">
      <c r="A17" s="168" t="s">
        <v>1</v>
      </c>
      <c r="B17" s="71">
        <v>52102328</v>
      </c>
      <c r="C17" s="179"/>
      <c r="D17" s="406">
        <v>96.8</v>
      </c>
      <c r="E17" s="547" t="s">
        <v>446</v>
      </c>
    </row>
    <row r="18" spans="1:6" ht="8.25" customHeight="1" x14ac:dyDescent="0.2">
      <c r="A18" s="616" t="s">
        <v>650</v>
      </c>
      <c r="B18" s="616"/>
      <c r="C18" s="616"/>
      <c r="D18" s="616"/>
    </row>
    <row r="19" spans="1:6" s="176" customFormat="1" ht="15.75" customHeight="1" x14ac:dyDescent="0.2">
      <c r="A19" s="616" t="s">
        <v>512</v>
      </c>
      <c r="B19" s="616"/>
      <c r="C19" s="616"/>
      <c r="D19" s="616"/>
    </row>
    <row r="20" spans="1:6" x14ac:dyDescent="0.2">
      <c r="A20" s="596" t="s">
        <v>654</v>
      </c>
      <c r="B20" s="596"/>
      <c r="C20" s="596"/>
      <c r="D20" s="596"/>
    </row>
    <row r="21" spans="1:6" ht="18" customHeight="1" x14ac:dyDescent="0.2">
      <c r="A21" s="588" t="s">
        <v>448</v>
      </c>
      <c r="B21" s="588"/>
      <c r="C21" s="588"/>
      <c r="D21" s="588"/>
      <c r="E21" s="407"/>
      <c r="F21" s="176"/>
    </row>
    <row r="22" spans="1:6" ht="12.75" customHeight="1" x14ac:dyDescent="0.2"/>
    <row r="24" spans="1:6" ht="13.5" customHeight="1" x14ac:dyDescent="0.2"/>
    <row r="27" spans="1:6" ht="36" customHeight="1" x14ac:dyDescent="0.2"/>
    <row r="32" spans="1:6" ht="12.75" customHeight="1" x14ac:dyDescent="0.2"/>
    <row r="34" ht="13.5" customHeight="1" x14ac:dyDescent="0.2"/>
    <row r="37" ht="36" customHeight="1" x14ac:dyDescent="0.2"/>
  </sheetData>
  <customSheetViews>
    <customSheetView guid="{37C2E896-3061-41AA-BACA-FD496874BE31}" scale="160" showPageBreaks="1" showGridLines="0" hiddenRows="1" view="pageLayout">
      <selection activeCell="A22" sqref="A22"/>
      <pageMargins left="1.05" right="1.05" top="0.5" bottom="0.25" header="0" footer="0"/>
      <pageSetup orientation="portrait" r:id="rId1"/>
      <headerFooter alignWithMargins="0"/>
    </customSheetView>
    <customSheetView guid="{AB9B89F2-C512-4AAC-820D-19457100123B}" scale="160" showPageBreaks="1" showGridLines="0" hiddenRows="1" view="pageLayout">
      <selection activeCell="I19" sqref="I19"/>
      <pageMargins left="1.05" right="1.05" top="0.5" bottom="0.25" header="0" footer="0"/>
      <pageSetup orientation="portrait" r:id="rId2"/>
      <headerFooter alignWithMargins="0"/>
    </customSheetView>
  </customSheetViews>
  <mergeCells count="9">
    <mergeCell ref="A4:D4"/>
    <mergeCell ref="A3:D3"/>
    <mergeCell ref="A21:D21"/>
    <mergeCell ref="A2:D2"/>
    <mergeCell ref="A18:D18"/>
    <mergeCell ref="A20:D20"/>
    <mergeCell ref="A12:D12"/>
    <mergeCell ref="D5:E5"/>
    <mergeCell ref="A19:D19"/>
  </mergeCells>
  <phoneticPr fontId="7" type="noConversion"/>
  <pageMargins left="1.05" right="1.05" top="0.5" bottom="0.25" header="0" footer="0"/>
  <pageSetup orientation="portrait" r:id="rId3"/>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G39"/>
  <sheetViews>
    <sheetView showGridLines="0" view="pageLayout" zoomScale="160" zoomScaleNormal="175" zoomScaleSheetLayoutView="100" zoomScalePageLayoutView="160" workbookViewId="0">
      <selection activeCell="A2" sqref="A2:D2"/>
    </sheetView>
  </sheetViews>
  <sheetFormatPr defaultColWidth="9.140625" defaultRowHeight="8.25" x14ac:dyDescent="0.2"/>
  <cols>
    <col min="1" max="1" width="17.5703125" style="93" customWidth="1"/>
    <col min="2" max="2" width="12.5703125" style="93" customWidth="1"/>
    <col min="3" max="3" width="0.5703125" style="95" customWidth="1"/>
    <col min="4" max="4" width="4.140625" style="93" customWidth="1"/>
    <col min="5" max="5" width="1.140625" style="93" customWidth="1"/>
    <col min="6" max="16384" width="9.140625" style="93"/>
  </cols>
  <sheetData>
    <row r="1" spans="1:7" ht="9.75" customHeight="1" x14ac:dyDescent="0.15">
      <c r="A1" s="589" t="s">
        <v>476</v>
      </c>
      <c r="B1" s="589"/>
      <c r="C1" s="589"/>
      <c r="D1" s="589"/>
      <c r="E1" s="391"/>
    </row>
    <row r="2" spans="1:7" ht="28.5" customHeight="1" x14ac:dyDescent="0.2">
      <c r="A2" s="601" t="s">
        <v>559</v>
      </c>
      <c r="B2" s="601"/>
      <c r="C2" s="601"/>
      <c r="D2" s="601"/>
    </row>
    <row r="3" spans="1:7" x14ac:dyDescent="0.2">
      <c r="A3" s="604" t="s">
        <v>557</v>
      </c>
      <c r="B3" s="604"/>
      <c r="C3" s="604"/>
      <c r="D3" s="604"/>
    </row>
    <row r="4" spans="1:7" ht="17.25" hidden="1" customHeight="1" x14ac:dyDescent="0.2">
      <c r="A4" s="90"/>
      <c r="B4" s="124" t="s">
        <v>311</v>
      </c>
      <c r="C4" s="70"/>
      <c r="D4" s="124" t="s">
        <v>312</v>
      </c>
    </row>
    <row r="5" spans="1:7" ht="9.1999999999999993" hidden="1" customHeight="1" x14ac:dyDescent="0.2">
      <c r="B5" s="70">
        <v>2015</v>
      </c>
      <c r="C5" s="70"/>
      <c r="D5" s="70">
        <v>2015</v>
      </c>
    </row>
    <row r="6" spans="1:7" ht="14.25" customHeight="1" x14ac:dyDescent="0.2">
      <c r="A6" s="237" t="s">
        <v>410</v>
      </c>
      <c r="B6" s="409">
        <v>603205</v>
      </c>
      <c r="C6" s="394"/>
      <c r="D6" s="413">
        <v>3.8</v>
      </c>
      <c r="E6" s="472" t="s">
        <v>446</v>
      </c>
      <c r="F6" s="630"/>
      <c r="G6" s="630"/>
    </row>
    <row r="7" spans="1:7" ht="14.25" customHeight="1" x14ac:dyDescent="0.2">
      <c r="A7" s="300" t="s">
        <v>245</v>
      </c>
      <c r="B7" s="410">
        <v>80616</v>
      </c>
      <c r="C7" s="397"/>
      <c r="D7" s="414">
        <v>6.4</v>
      </c>
      <c r="E7" s="414"/>
      <c r="F7" s="630"/>
      <c r="G7" s="630"/>
    </row>
    <row r="8" spans="1:7" ht="14.25" customHeight="1" x14ac:dyDescent="0.2">
      <c r="A8" s="241" t="s">
        <v>59</v>
      </c>
      <c r="B8" s="411">
        <v>36962</v>
      </c>
      <c r="C8" s="397"/>
      <c r="D8" s="404">
        <v>10.5</v>
      </c>
      <c r="E8" s="404"/>
      <c r="F8" s="630"/>
      <c r="G8" s="630"/>
    </row>
    <row r="9" spans="1:7" ht="14.25" customHeight="1" x14ac:dyDescent="0.2">
      <c r="A9" s="241" t="s">
        <v>63</v>
      </c>
      <c r="B9" s="411">
        <v>7684</v>
      </c>
      <c r="C9" s="397"/>
      <c r="D9" s="404">
        <v>2.4</v>
      </c>
      <c r="E9" s="404"/>
      <c r="F9" s="630"/>
      <c r="G9" s="630"/>
    </row>
    <row r="10" spans="1:7" s="125" customFormat="1" ht="14.25" customHeight="1" x14ac:dyDescent="0.2">
      <c r="A10" s="241" t="s">
        <v>379</v>
      </c>
      <c r="B10" s="411">
        <v>1832</v>
      </c>
      <c r="C10" s="397"/>
      <c r="D10" s="404">
        <v>1.4</v>
      </c>
      <c r="E10" s="404"/>
      <c r="F10" s="630"/>
      <c r="G10" s="630"/>
    </row>
    <row r="11" spans="1:7" ht="14.25" customHeight="1" x14ac:dyDescent="0.2">
      <c r="A11" s="241" t="s">
        <v>61</v>
      </c>
      <c r="B11" s="411">
        <v>6550</v>
      </c>
      <c r="C11" s="397"/>
      <c r="D11" s="404">
        <v>5.7</v>
      </c>
      <c r="E11" s="404"/>
      <c r="F11" s="630"/>
      <c r="G11" s="630"/>
    </row>
    <row r="12" spans="1:7" ht="14.25" customHeight="1" x14ac:dyDescent="0.2">
      <c r="A12" s="241" t="s">
        <v>60</v>
      </c>
      <c r="B12" s="411">
        <v>20039</v>
      </c>
      <c r="C12" s="397"/>
      <c r="D12" s="404">
        <v>16.899999999999999</v>
      </c>
      <c r="E12" s="404"/>
      <c r="F12" s="630"/>
      <c r="G12" s="630"/>
    </row>
    <row r="13" spans="1:7" ht="14.25" customHeight="1" x14ac:dyDescent="0.2">
      <c r="A13" s="241" t="s">
        <v>62</v>
      </c>
      <c r="B13" s="411">
        <v>1972</v>
      </c>
      <c r="C13" s="397"/>
      <c r="D13" s="404">
        <v>2.2000000000000002</v>
      </c>
      <c r="E13" s="404"/>
      <c r="F13" s="630"/>
      <c r="G13" s="630"/>
    </row>
    <row r="14" spans="1:7" ht="14.25" customHeight="1" x14ac:dyDescent="0.2">
      <c r="A14" s="241" t="s">
        <v>58</v>
      </c>
      <c r="B14" s="411">
        <v>2101</v>
      </c>
      <c r="C14" s="397"/>
      <c r="D14" s="404">
        <v>4.4000000000000004</v>
      </c>
      <c r="E14" s="404"/>
      <c r="F14" s="82"/>
    </row>
    <row r="15" spans="1:7" s="125" customFormat="1" ht="14.25" customHeight="1" x14ac:dyDescent="0.2">
      <c r="A15" s="241" t="s">
        <v>378</v>
      </c>
      <c r="B15" s="411">
        <v>3377</v>
      </c>
      <c r="C15" s="397"/>
      <c r="D15" s="404">
        <v>4.5999999999999996</v>
      </c>
      <c r="E15" s="404"/>
      <c r="F15" s="82"/>
    </row>
    <row r="16" spans="1:7" s="108" customFormat="1" ht="14.25" customHeight="1" x14ac:dyDescent="0.2">
      <c r="A16" s="343" t="s">
        <v>194</v>
      </c>
      <c r="B16" s="412" t="s">
        <v>377</v>
      </c>
      <c r="C16" s="401"/>
      <c r="D16" s="415" t="s">
        <v>377</v>
      </c>
      <c r="E16" s="415"/>
      <c r="F16" s="82"/>
    </row>
    <row r="17" spans="1:6" ht="14.25" customHeight="1" x14ac:dyDescent="0.2">
      <c r="A17" s="168" t="s">
        <v>1</v>
      </c>
      <c r="B17" s="408">
        <v>683821</v>
      </c>
      <c r="C17" s="179"/>
      <c r="D17" s="79">
        <v>4</v>
      </c>
      <c r="E17" s="549" t="s">
        <v>446</v>
      </c>
      <c r="F17" s="115"/>
    </row>
    <row r="18" spans="1:6" ht="51.75" customHeight="1" x14ac:dyDescent="0.2">
      <c r="A18" s="616" t="s">
        <v>558</v>
      </c>
      <c r="B18" s="616"/>
      <c r="C18" s="616"/>
      <c r="D18" s="616"/>
    </row>
    <row r="19" spans="1:6" s="176" customFormat="1" ht="15" customHeight="1" x14ac:dyDescent="0.2">
      <c r="A19" s="616" t="s">
        <v>512</v>
      </c>
      <c r="B19" s="616"/>
      <c r="C19" s="616"/>
      <c r="D19" s="616"/>
    </row>
    <row r="20" spans="1:6" x14ac:dyDescent="0.2">
      <c r="A20" s="616" t="s">
        <v>654</v>
      </c>
      <c r="B20" s="616"/>
      <c r="C20" s="616"/>
      <c r="D20" s="616"/>
    </row>
    <row r="21" spans="1:6" ht="18" customHeight="1" x14ac:dyDescent="0.2">
      <c r="A21" s="193" t="s">
        <v>448</v>
      </c>
      <c r="B21" s="193"/>
      <c r="C21" s="193"/>
      <c r="D21" s="193"/>
      <c r="E21" s="407"/>
    </row>
    <row r="22" spans="1:6" ht="13.5" customHeight="1" x14ac:dyDescent="0.2"/>
    <row r="23" spans="1:6" x14ac:dyDescent="0.2">
      <c r="B23" s="66"/>
      <c r="C23" s="71"/>
    </row>
    <row r="24" spans="1:6" x14ac:dyDescent="0.2">
      <c r="B24" s="66"/>
      <c r="C24" s="73"/>
    </row>
    <row r="25" spans="1:6" x14ac:dyDescent="0.2">
      <c r="C25" s="73"/>
    </row>
    <row r="26" spans="1:6" x14ac:dyDescent="0.2">
      <c r="C26" s="71"/>
    </row>
    <row r="27" spans="1:6" x14ac:dyDescent="0.2">
      <c r="C27" s="71"/>
    </row>
    <row r="28" spans="1:6" ht="13.5" customHeight="1" x14ac:dyDescent="0.2">
      <c r="C28" s="71"/>
    </row>
    <row r="29" spans="1:6" x14ac:dyDescent="0.2">
      <c r="C29" s="71"/>
    </row>
    <row r="30" spans="1:6" x14ac:dyDescent="0.2">
      <c r="C30" s="71"/>
    </row>
    <row r="33" spans="4:4" x14ac:dyDescent="0.2">
      <c r="D33" s="20"/>
    </row>
    <row r="34" spans="4:4" x14ac:dyDescent="0.2">
      <c r="D34" s="20"/>
    </row>
    <row r="35" spans="4:4" x14ac:dyDescent="0.2">
      <c r="D35" s="20"/>
    </row>
    <row r="36" spans="4:4" x14ac:dyDescent="0.2">
      <c r="D36" s="20"/>
    </row>
    <row r="37" spans="4:4" x14ac:dyDescent="0.2">
      <c r="D37" s="20"/>
    </row>
    <row r="38" spans="4:4" x14ac:dyDescent="0.2">
      <c r="D38" s="20"/>
    </row>
    <row r="39" spans="4:4" x14ac:dyDescent="0.2">
      <c r="D39" s="20"/>
    </row>
  </sheetData>
  <customSheetViews>
    <customSheetView guid="{37C2E896-3061-41AA-BACA-FD496874BE31}" scale="160" showPageBreaks="1" showGridLines="0" hiddenRows="1" view="pageLayout">
      <selection activeCell="G18" sqref="G18"/>
      <pageMargins left="1.05" right="1.05" top="0.5" bottom="0.25" header="0" footer="0"/>
      <pageSetup orientation="portrait" r:id="rId1"/>
      <headerFooter alignWithMargins="0"/>
    </customSheetView>
    <customSheetView guid="{AB9B89F2-C512-4AAC-820D-19457100123B}" scale="160" showPageBreaks="1" showGridLines="0" hiddenRows="1" view="pageLayout">
      <selection activeCell="I12" sqref="I12"/>
      <pageMargins left="1.05" right="1.05" top="0.5" bottom="0.25" header="0" footer="0"/>
      <pageSetup orientation="portrait" r:id="rId2"/>
      <headerFooter alignWithMargins="0"/>
    </customSheetView>
  </customSheetViews>
  <mergeCells count="7">
    <mergeCell ref="F6:G13"/>
    <mergeCell ref="A18:D18"/>
    <mergeCell ref="A20:D20"/>
    <mergeCell ref="A1:D1"/>
    <mergeCell ref="A2:D2"/>
    <mergeCell ref="A3:D3"/>
    <mergeCell ref="A19:D19"/>
  </mergeCells>
  <pageMargins left="1.05" right="1.05" top="0.5" bottom="0.25" header="0" footer="0"/>
  <pageSetup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0"/>
  <sheetViews>
    <sheetView showGridLines="0" view="pageLayout" zoomScale="160" zoomScaleNormal="180" zoomScaleSheetLayoutView="100" zoomScalePageLayoutView="160" workbookViewId="0">
      <selection activeCell="A12" sqref="A12:XFD12"/>
    </sheetView>
  </sheetViews>
  <sheetFormatPr defaultColWidth="9.140625" defaultRowHeight="12.75" x14ac:dyDescent="0.2"/>
  <cols>
    <col min="1" max="1" width="13.7109375" style="1" customWidth="1"/>
    <col min="2" max="2" width="14.42578125" style="1" customWidth="1"/>
    <col min="3" max="3" width="6.42578125" style="1" customWidth="1"/>
    <col min="4" max="4" width="1.28515625" style="199" customWidth="1"/>
    <col min="5" max="16384" width="9.140625" style="1"/>
  </cols>
  <sheetData>
    <row r="1" spans="1:4" ht="27.75" customHeight="1" x14ac:dyDescent="0.2"/>
    <row r="2" spans="1:4" ht="10.5" customHeight="1" x14ac:dyDescent="0.2">
      <c r="A2" s="589" t="s">
        <v>451</v>
      </c>
      <c r="B2" s="589"/>
      <c r="C2" s="589"/>
      <c r="D2" s="589"/>
    </row>
    <row r="3" spans="1:4" ht="24" customHeight="1" x14ac:dyDescent="0.25">
      <c r="A3" s="595" t="s">
        <v>511</v>
      </c>
      <c r="B3" s="595"/>
      <c r="C3" s="595"/>
      <c r="D3" s="595"/>
    </row>
    <row r="4" spans="1:4" x14ac:dyDescent="0.2">
      <c r="A4" s="591" t="s">
        <v>452</v>
      </c>
      <c r="B4" s="591"/>
      <c r="C4" s="591"/>
      <c r="D4" s="591"/>
    </row>
    <row r="5" spans="1:4" ht="14.25" customHeight="1" x14ac:dyDescent="0.2">
      <c r="A5" s="205" t="s">
        <v>407</v>
      </c>
      <c r="B5" s="206">
        <v>278260711</v>
      </c>
      <c r="C5" s="207">
        <v>86.6</v>
      </c>
      <c r="D5" s="200" t="s">
        <v>446</v>
      </c>
    </row>
    <row r="6" spans="1:4" ht="14.25" customHeight="1" x14ac:dyDescent="0.2">
      <c r="A6" s="208" t="s">
        <v>3</v>
      </c>
      <c r="B6" s="209">
        <v>43158110</v>
      </c>
      <c r="C6" s="210">
        <v>13.4</v>
      </c>
      <c r="D6" s="201"/>
    </row>
    <row r="7" spans="1:4" ht="14.25" customHeight="1" x14ac:dyDescent="0.2">
      <c r="A7" s="211" t="s">
        <v>292</v>
      </c>
      <c r="B7" s="212">
        <v>20731910</v>
      </c>
      <c r="C7" s="213">
        <v>48</v>
      </c>
      <c r="D7" s="202"/>
    </row>
    <row r="8" spans="1:4" ht="14.25" customHeight="1" x14ac:dyDescent="0.2">
      <c r="A8" s="214" t="s">
        <v>300</v>
      </c>
      <c r="B8" s="215">
        <v>22426200</v>
      </c>
      <c r="C8" s="216">
        <v>52</v>
      </c>
      <c r="D8" s="203"/>
    </row>
    <row r="9" spans="1:4" ht="15.6" customHeight="1" x14ac:dyDescent="0.2">
      <c r="A9" s="196" t="s">
        <v>1</v>
      </c>
      <c r="B9" s="197">
        <v>321418821</v>
      </c>
      <c r="C9" s="198">
        <v>100</v>
      </c>
      <c r="D9" s="217" t="s">
        <v>446</v>
      </c>
    </row>
    <row r="10" spans="1:4" ht="15.75" customHeight="1" x14ac:dyDescent="0.2">
      <c r="A10" s="596" t="s">
        <v>512</v>
      </c>
      <c r="B10" s="596"/>
      <c r="C10" s="596"/>
      <c r="D10" s="596"/>
    </row>
    <row r="11" spans="1:4" ht="7.15" customHeight="1" x14ac:dyDescent="0.2">
      <c r="A11" s="596" t="s">
        <v>654</v>
      </c>
      <c r="B11" s="596"/>
      <c r="C11" s="596"/>
      <c r="D11" s="596"/>
    </row>
    <row r="12" spans="1:4" ht="18" customHeight="1" x14ac:dyDescent="0.2">
      <c r="A12" s="588" t="s">
        <v>448</v>
      </c>
      <c r="B12" s="588"/>
      <c r="C12" s="588"/>
      <c r="D12" s="588"/>
    </row>
    <row r="14" spans="1:4" ht="13.5" customHeight="1" x14ac:dyDescent="0.2">
      <c r="B14" s="141"/>
      <c r="C14" s="141"/>
    </row>
    <row r="15" spans="1:4" x14ac:dyDescent="0.2">
      <c r="B15" s="3"/>
      <c r="C15" s="3"/>
    </row>
    <row r="16" spans="1:4" x14ac:dyDescent="0.2">
      <c r="B16" s="3"/>
      <c r="C16" s="3"/>
    </row>
    <row r="20" spans="1:6" x14ac:dyDescent="0.2">
      <c r="A20" s="4"/>
    </row>
    <row r="21" spans="1:6" x14ac:dyDescent="0.2">
      <c r="B21" s="2"/>
      <c r="C21" s="2"/>
      <c r="D21" s="27"/>
      <c r="E21" s="2"/>
    </row>
    <row r="22" spans="1:6" x14ac:dyDescent="0.2">
      <c r="B22" s="2"/>
      <c r="C22" s="2"/>
      <c r="D22" s="27"/>
      <c r="E22" s="2"/>
    </row>
    <row r="23" spans="1:6" x14ac:dyDescent="0.2">
      <c r="B23" s="593"/>
      <c r="C23" s="593"/>
      <c r="D23" s="593"/>
      <c r="E23" s="593"/>
      <c r="F23" s="28"/>
    </row>
    <row r="24" spans="1:6" x14ac:dyDescent="0.2">
      <c r="B24" s="123"/>
      <c r="C24" s="123"/>
      <c r="D24" s="123"/>
      <c r="E24" s="29"/>
      <c r="F24" s="28"/>
    </row>
    <row r="25" spans="1:6" x14ac:dyDescent="0.2">
      <c r="B25" s="594"/>
      <c r="C25" s="163"/>
      <c r="D25" s="204"/>
      <c r="E25" s="31"/>
      <c r="F25" s="28"/>
    </row>
    <row r="26" spans="1:6" x14ac:dyDescent="0.2">
      <c r="B26" s="594"/>
      <c r="C26" s="163"/>
      <c r="D26" s="204"/>
      <c r="E26" s="31"/>
      <c r="F26" s="28"/>
    </row>
    <row r="27" spans="1:6" x14ac:dyDescent="0.2">
      <c r="B27" s="594"/>
      <c r="C27" s="163"/>
      <c r="D27" s="204"/>
      <c r="E27" s="30"/>
      <c r="F27" s="28"/>
    </row>
    <row r="28" spans="1:6" x14ac:dyDescent="0.2">
      <c r="B28" s="2"/>
      <c r="C28" s="2"/>
      <c r="D28" s="27"/>
      <c r="E28" s="2"/>
    </row>
    <row r="29" spans="1:6" x14ac:dyDescent="0.2">
      <c r="B29" s="2"/>
      <c r="C29" s="2"/>
      <c r="D29" s="27"/>
      <c r="E29" s="2"/>
    </row>
    <row r="30" spans="1:6" x14ac:dyDescent="0.2">
      <c r="B30" s="2"/>
      <c r="C30" s="2"/>
      <c r="D30" s="27"/>
      <c r="E30" s="2"/>
    </row>
  </sheetData>
  <customSheetViews>
    <customSheetView guid="{37C2E896-3061-41AA-BACA-FD496874BE31}" scale="160" showPageBreaks="1" showGridLines="0" view="pageLayout">
      <selection activeCell="A21" sqref="A21"/>
      <pageMargins left="1.05" right="1.05" top="0.5" bottom="0.25" header="0" footer="0"/>
      <pageSetup orientation="portrait" r:id="rId1"/>
      <headerFooter alignWithMargins="0"/>
    </customSheetView>
    <customSheetView guid="{AB9B89F2-C512-4AAC-820D-19457100123B}" scale="160" showPageBreaks="1" showGridLines="0" view="pageLayout">
      <selection activeCell="A16" sqref="A16"/>
      <pageMargins left="1.05" right="1.05" top="0.5" bottom="0.25" header="0" footer="0"/>
      <pageSetup orientation="portrait" r:id="rId2"/>
      <headerFooter alignWithMargins="0"/>
    </customSheetView>
  </customSheetViews>
  <mergeCells count="8">
    <mergeCell ref="B23:E23"/>
    <mergeCell ref="B25:B27"/>
    <mergeCell ref="A2:D2"/>
    <mergeCell ref="A3:D3"/>
    <mergeCell ref="A4:D4"/>
    <mergeCell ref="A10:D10"/>
    <mergeCell ref="A11:D11"/>
    <mergeCell ref="A12:D12"/>
  </mergeCells>
  <phoneticPr fontId="7" type="noConversion"/>
  <pageMargins left="1.05" right="1.05" top="0.5" bottom="0.25" header="0" footer="0"/>
  <pageSetup orientation="portrait" r:id="rId3"/>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I55"/>
  <sheetViews>
    <sheetView showGridLines="0" view="pageLayout" zoomScale="160" zoomScaleNormal="100" zoomScaleSheetLayoutView="100" zoomScalePageLayoutView="160" workbookViewId="0">
      <selection activeCell="A2" sqref="A2:H2"/>
    </sheetView>
  </sheetViews>
  <sheetFormatPr defaultColWidth="9.140625" defaultRowHeight="8.25" x14ac:dyDescent="0.2"/>
  <cols>
    <col min="1" max="1" width="13" style="59" customWidth="1"/>
    <col min="2" max="2" width="9.7109375" style="59" customWidth="1"/>
    <col min="3" max="3" width="4.140625" style="59" customWidth="1"/>
    <col min="4" max="4" width="1.28515625" style="59" customWidth="1"/>
    <col min="5" max="5" width="1.140625" style="59" customWidth="1"/>
    <col min="6" max="6" width="12" style="59" customWidth="1"/>
    <col min="7" max="7" width="9.140625" style="59"/>
    <col min="8" max="8" width="2.5703125" style="59" customWidth="1"/>
    <col min="9" max="9" width="1.28515625" style="59" customWidth="1"/>
    <col min="10" max="16384" width="9.140625" style="59"/>
  </cols>
  <sheetData>
    <row r="1" spans="1:9" ht="10.5" customHeight="1" x14ac:dyDescent="0.15">
      <c r="A1" s="589" t="s">
        <v>477</v>
      </c>
      <c r="B1" s="589"/>
      <c r="C1" s="589"/>
      <c r="D1" s="589"/>
      <c r="E1" s="589"/>
      <c r="F1" s="589"/>
      <c r="G1" s="589"/>
      <c r="H1" s="589"/>
      <c r="I1" s="589"/>
    </row>
    <row r="2" spans="1:9" ht="27.75" customHeight="1" x14ac:dyDescent="0.2">
      <c r="A2" s="601" t="s">
        <v>560</v>
      </c>
      <c r="B2" s="601"/>
      <c r="C2" s="601"/>
      <c r="D2" s="601"/>
      <c r="E2" s="601"/>
      <c r="F2" s="601"/>
      <c r="G2" s="601"/>
      <c r="H2" s="601"/>
    </row>
    <row r="3" spans="1:9" s="176" customFormat="1" ht="15" customHeight="1" x14ac:dyDescent="0.2">
      <c r="A3" s="591" t="s">
        <v>452</v>
      </c>
      <c r="B3" s="591"/>
      <c r="C3" s="591"/>
      <c r="D3" s="430"/>
      <c r="E3" s="430"/>
      <c r="F3" s="430"/>
      <c r="G3" s="430"/>
      <c r="H3" s="430"/>
    </row>
    <row r="4" spans="1:9" s="176" customFormat="1" ht="10.5" customHeight="1" x14ac:dyDescent="0.15">
      <c r="A4" s="631" t="s">
        <v>505</v>
      </c>
      <c r="B4" s="631"/>
      <c r="C4" s="631"/>
      <c r="D4" s="174"/>
      <c r="E4" s="430"/>
      <c r="F4" s="631" t="s">
        <v>506</v>
      </c>
      <c r="G4" s="631"/>
      <c r="H4" s="631"/>
      <c r="I4" s="169"/>
    </row>
    <row r="5" spans="1:9" ht="16.5" hidden="1" customHeight="1" x14ac:dyDescent="0.2">
      <c r="A5" s="47"/>
      <c r="B5" s="173" t="s">
        <v>313</v>
      </c>
      <c r="C5" s="173" t="s">
        <v>314</v>
      </c>
    </row>
    <row r="6" spans="1:9" ht="14.25" customHeight="1" x14ac:dyDescent="0.2">
      <c r="A6" s="237" t="s">
        <v>410</v>
      </c>
      <c r="B6" s="393">
        <v>11937572</v>
      </c>
      <c r="C6" s="239">
        <v>42.2</v>
      </c>
      <c r="D6" s="239" t="s">
        <v>446</v>
      </c>
      <c r="F6" s="385" t="s">
        <v>410</v>
      </c>
      <c r="G6" s="416">
        <v>7609190</v>
      </c>
      <c r="H6" s="413">
        <v>4.3</v>
      </c>
      <c r="I6" s="413" t="s">
        <v>446</v>
      </c>
    </row>
    <row r="7" spans="1:9" ht="14.25" customHeight="1" x14ac:dyDescent="0.2">
      <c r="A7" s="300" t="s">
        <v>245</v>
      </c>
      <c r="B7" s="557">
        <v>1369967</v>
      </c>
      <c r="C7" s="360">
        <v>44.6</v>
      </c>
      <c r="D7" s="360"/>
      <c r="F7" s="386" t="s">
        <v>245</v>
      </c>
      <c r="G7" s="417">
        <v>1707074</v>
      </c>
      <c r="H7" s="414">
        <v>4.5</v>
      </c>
      <c r="I7" s="414"/>
    </row>
    <row r="8" spans="1:9" ht="14.25" customHeight="1" x14ac:dyDescent="0.2">
      <c r="A8" s="241" t="s">
        <v>59</v>
      </c>
      <c r="B8" s="258">
        <v>187992</v>
      </c>
      <c r="C8" s="243">
        <v>22.2</v>
      </c>
      <c r="D8" s="243"/>
      <c r="F8" s="387" t="s">
        <v>59</v>
      </c>
      <c r="G8" s="186">
        <v>208832</v>
      </c>
      <c r="H8" s="404">
        <v>2.1</v>
      </c>
      <c r="I8" s="404"/>
    </row>
    <row r="9" spans="1:9" ht="14.25" customHeight="1" x14ac:dyDescent="0.2">
      <c r="A9" s="241" t="s">
        <v>63</v>
      </c>
      <c r="B9" s="258">
        <v>552500</v>
      </c>
      <c r="C9" s="243">
        <v>66.599999999999994</v>
      </c>
      <c r="D9" s="243"/>
      <c r="F9" s="387" t="s">
        <v>63</v>
      </c>
      <c r="G9" s="186">
        <v>571231</v>
      </c>
      <c r="H9" s="404">
        <v>5.7</v>
      </c>
      <c r="I9" s="404"/>
    </row>
    <row r="10" spans="1:9" s="125" customFormat="1" ht="14.25" customHeight="1" x14ac:dyDescent="0.2">
      <c r="A10" s="241" t="s">
        <v>379</v>
      </c>
      <c r="B10" s="258">
        <v>172265</v>
      </c>
      <c r="C10" s="243">
        <v>56.6</v>
      </c>
      <c r="D10" s="243"/>
      <c r="F10" s="387" t="s">
        <v>379</v>
      </c>
      <c r="G10" s="186">
        <v>198597</v>
      </c>
      <c r="H10" s="404">
        <v>3.8</v>
      </c>
      <c r="I10" s="404"/>
    </row>
    <row r="11" spans="1:9" ht="14.25" customHeight="1" x14ac:dyDescent="0.2">
      <c r="A11" s="241" t="s">
        <v>61</v>
      </c>
      <c r="B11" s="258">
        <v>100210</v>
      </c>
      <c r="C11" s="243">
        <v>37.6</v>
      </c>
      <c r="D11" s="243"/>
      <c r="F11" s="387" t="s">
        <v>61</v>
      </c>
      <c r="G11" s="186">
        <v>175578</v>
      </c>
      <c r="H11" s="404">
        <v>4.8</v>
      </c>
      <c r="I11" s="404"/>
    </row>
    <row r="12" spans="1:9" ht="14.25" customHeight="1" x14ac:dyDescent="0.2">
      <c r="A12" s="241" t="s">
        <v>60</v>
      </c>
      <c r="B12" s="258">
        <v>53068</v>
      </c>
      <c r="C12" s="243">
        <v>18.899999999999999</v>
      </c>
      <c r="D12" s="243"/>
      <c r="F12" s="387" t="s">
        <v>60</v>
      </c>
      <c r="G12" s="186">
        <v>74074</v>
      </c>
      <c r="H12" s="404">
        <v>2.6</v>
      </c>
      <c r="I12" s="404"/>
    </row>
    <row r="13" spans="1:9" ht="14.25" customHeight="1" x14ac:dyDescent="0.25">
      <c r="A13" s="241" t="s">
        <v>62</v>
      </c>
      <c r="B13" s="258">
        <v>115807</v>
      </c>
      <c r="C13" s="243">
        <v>52.2</v>
      </c>
      <c r="D13" s="243"/>
      <c r="E13" s="114"/>
      <c r="F13" s="387" t="s">
        <v>62</v>
      </c>
      <c r="G13" s="186">
        <v>157175</v>
      </c>
      <c r="H13" s="404">
        <v>6.2</v>
      </c>
      <c r="I13" s="404"/>
    </row>
    <row r="14" spans="1:9" ht="14.25" customHeight="1" x14ac:dyDescent="0.25">
      <c r="A14" s="241" t="s">
        <v>58</v>
      </c>
      <c r="B14" s="258">
        <v>86626</v>
      </c>
      <c r="C14" s="243">
        <v>64.5</v>
      </c>
      <c r="D14" s="243"/>
      <c r="E14" s="114"/>
      <c r="F14" s="387" t="s">
        <v>58</v>
      </c>
      <c r="G14" s="186">
        <v>128171</v>
      </c>
      <c r="H14" s="404">
        <v>8.6999999999999993</v>
      </c>
      <c r="I14" s="404"/>
    </row>
    <row r="15" spans="1:9" s="125" customFormat="1" ht="14.25" customHeight="1" x14ac:dyDescent="0.25">
      <c r="A15" s="241" t="s">
        <v>378</v>
      </c>
      <c r="B15" s="258">
        <v>93871</v>
      </c>
      <c r="C15" s="243">
        <v>54</v>
      </c>
      <c r="D15" s="243"/>
      <c r="E15" s="114"/>
      <c r="F15" s="387" t="s">
        <v>378</v>
      </c>
      <c r="G15" s="186">
        <v>185374</v>
      </c>
      <c r="H15" s="404">
        <v>13.6</v>
      </c>
      <c r="I15" s="404"/>
    </row>
    <row r="16" spans="1:9" s="108" customFormat="1" ht="14.25" customHeight="1" x14ac:dyDescent="0.25">
      <c r="A16" s="343" t="s">
        <v>194</v>
      </c>
      <c r="B16" s="432">
        <v>7628</v>
      </c>
      <c r="C16" s="285">
        <v>45</v>
      </c>
      <c r="D16" s="285"/>
      <c r="E16" s="114"/>
      <c r="F16" s="388" t="s">
        <v>194</v>
      </c>
      <c r="G16" s="190">
        <v>8042</v>
      </c>
      <c r="H16" s="415">
        <v>4</v>
      </c>
      <c r="I16" s="415"/>
    </row>
    <row r="17" spans="1:9" ht="14.25" customHeight="1" x14ac:dyDescent="0.25">
      <c r="A17" s="168" t="s">
        <v>1</v>
      </c>
      <c r="B17" s="71">
        <v>13307539</v>
      </c>
      <c r="C17" s="79">
        <v>42.5</v>
      </c>
      <c r="D17" s="549" t="s">
        <v>446</v>
      </c>
      <c r="E17" s="114"/>
      <c r="F17" s="168" t="s">
        <v>1</v>
      </c>
      <c r="G17" s="192">
        <v>9316264</v>
      </c>
      <c r="H17" s="79">
        <v>4.3</v>
      </c>
      <c r="I17" s="549" t="s">
        <v>446</v>
      </c>
    </row>
    <row r="18" spans="1:9" ht="4.5" customHeight="1" x14ac:dyDescent="0.25">
      <c r="A18" s="110"/>
      <c r="B18" s="71"/>
      <c r="C18" s="79"/>
      <c r="E18" s="114"/>
    </row>
    <row r="19" spans="1:9" ht="25.5" customHeight="1" x14ac:dyDescent="0.2">
      <c r="A19" s="596" t="s">
        <v>561</v>
      </c>
      <c r="B19" s="596"/>
      <c r="C19" s="596"/>
      <c r="D19" s="596"/>
      <c r="E19" s="596"/>
      <c r="F19" s="596"/>
      <c r="G19" s="596"/>
      <c r="H19" s="596"/>
      <c r="I19" s="596"/>
    </row>
    <row r="20" spans="1:9" s="176" customFormat="1" x14ac:dyDescent="0.2">
      <c r="A20" s="596" t="s">
        <v>512</v>
      </c>
      <c r="B20" s="596"/>
      <c r="C20" s="596"/>
      <c r="D20" s="596"/>
      <c r="E20" s="596"/>
      <c r="F20" s="596"/>
      <c r="G20" s="596"/>
      <c r="H20" s="596"/>
      <c r="I20" s="596"/>
    </row>
    <row r="21" spans="1:9" x14ac:dyDescent="0.2">
      <c r="A21" s="574" t="s">
        <v>654</v>
      </c>
      <c r="B21" s="574"/>
      <c r="C21" s="574"/>
      <c r="D21" s="573"/>
      <c r="E21" s="573"/>
      <c r="F21" s="573"/>
      <c r="G21" s="573"/>
      <c r="H21" s="573"/>
      <c r="I21" s="573"/>
    </row>
    <row r="22" spans="1:9" ht="18" customHeight="1" x14ac:dyDescent="0.2">
      <c r="A22" s="588" t="s">
        <v>448</v>
      </c>
      <c r="B22" s="588"/>
      <c r="C22" s="588"/>
      <c r="D22" s="588"/>
      <c r="E22" s="588"/>
      <c r="F22" s="588"/>
      <c r="G22" s="588"/>
      <c r="H22" s="588"/>
      <c r="I22" s="588"/>
    </row>
    <row r="24" spans="1:9" ht="13.5" customHeight="1" x14ac:dyDescent="0.2">
      <c r="B24" s="66"/>
    </row>
    <row r="25" spans="1:9" x14ac:dyDescent="0.2">
      <c r="B25" s="66"/>
    </row>
    <row r="30" spans="1:9" ht="12.75" customHeight="1" x14ac:dyDescent="0.2"/>
    <row r="32" spans="1:9" ht="13.5" customHeight="1" x14ac:dyDescent="0.2"/>
    <row r="38" ht="12.75" customHeight="1" x14ac:dyDescent="0.2"/>
    <row r="40" ht="13.5" customHeight="1" x14ac:dyDescent="0.2"/>
    <row r="42" ht="12.75" customHeight="1" x14ac:dyDescent="0.2"/>
    <row r="51" ht="12.75" customHeight="1" x14ac:dyDescent="0.2"/>
    <row r="53" ht="13.5" customHeight="1" x14ac:dyDescent="0.2"/>
    <row r="55" ht="12.75" customHeight="1" x14ac:dyDescent="0.2"/>
  </sheetData>
  <customSheetViews>
    <customSheetView guid="{37C2E896-3061-41AA-BACA-FD496874BE31}" scale="160" showPageBreaks="1" showGridLines="0" hiddenRows="1" view="pageLayout" topLeftCell="A4">
      <selection activeCell="J28" sqref="J28"/>
      <pageMargins left="1.05" right="1.05" top="0.5" bottom="0.25" header="0" footer="0"/>
      <pageSetup orientation="portrait" r:id="rId1"/>
      <headerFooter alignWithMargins="0"/>
    </customSheetView>
    <customSheetView guid="{AB9B89F2-C512-4AAC-820D-19457100123B}" scale="160" showPageBreaks="1" showGridLines="0" hiddenRows="1" view="pageLayout">
      <selection activeCell="F17" sqref="F17"/>
      <pageMargins left="1.05" right="1.05" top="0.5" bottom="0.25" header="0" footer="0"/>
      <pageSetup orientation="portrait" r:id="rId2"/>
      <headerFooter alignWithMargins="0"/>
    </customSheetView>
  </customSheetViews>
  <mergeCells count="8">
    <mergeCell ref="A22:I22"/>
    <mergeCell ref="A1:I1"/>
    <mergeCell ref="A2:H2"/>
    <mergeCell ref="A3:C3"/>
    <mergeCell ref="A4:C4"/>
    <mergeCell ref="F4:H4"/>
    <mergeCell ref="A19:I19"/>
    <mergeCell ref="A20:I20"/>
  </mergeCells>
  <phoneticPr fontId="7" type="noConversion"/>
  <pageMargins left="1.05" right="1.05" top="0.5" bottom="0.25" header="0" footer="0"/>
  <pageSetup orientation="portrait" r:id="rId3"/>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showGridLines="0" view="pageLayout" zoomScale="160" zoomScaleNormal="100" zoomScaleSheetLayoutView="100" zoomScalePageLayoutView="160" workbookViewId="0">
      <selection activeCell="A2" sqref="A2:G2"/>
    </sheetView>
  </sheetViews>
  <sheetFormatPr defaultColWidth="9.140625" defaultRowHeight="8.25" x14ac:dyDescent="0.15"/>
  <cols>
    <col min="1" max="1" width="12.42578125" style="49" customWidth="1"/>
    <col min="2" max="2" width="9.140625" style="49" customWidth="1"/>
    <col min="3" max="3" width="8.85546875" style="49" customWidth="1"/>
    <col min="4" max="4" width="9.140625" style="49" customWidth="1"/>
    <col min="5" max="5" width="6.140625" style="49" customWidth="1"/>
    <col min="6" max="6" width="1.42578125" style="49" customWidth="1"/>
    <col min="7" max="7" width="5.85546875" style="49" customWidth="1"/>
    <col min="8" max="8" width="1.140625" style="49" customWidth="1"/>
    <col min="9" max="16384" width="9.140625" style="49"/>
  </cols>
  <sheetData>
    <row r="1" spans="1:8" ht="10.5" customHeight="1" x14ac:dyDescent="0.15">
      <c r="A1" s="589" t="s">
        <v>478</v>
      </c>
      <c r="B1" s="589"/>
      <c r="C1" s="589"/>
      <c r="D1" s="589"/>
      <c r="E1" s="589"/>
      <c r="F1" s="589"/>
      <c r="G1" s="589"/>
      <c r="H1" s="589"/>
    </row>
    <row r="2" spans="1:8" ht="18" customHeight="1" x14ac:dyDescent="0.15">
      <c r="A2" s="633" t="s">
        <v>562</v>
      </c>
      <c r="B2" s="633"/>
      <c r="C2" s="633"/>
      <c r="D2" s="633"/>
      <c r="E2" s="633"/>
      <c r="F2" s="633"/>
      <c r="G2" s="633"/>
    </row>
    <row r="3" spans="1:8" x14ac:dyDescent="0.15">
      <c r="A3" s="604" t="s">
        <v>563</v>
      </c>
      <c r="B3" s="604"/>
      <c r="C3" s="604"/>
      <c r="D3" s="604"/>
      <c r="E3" s="604"/>
      <c r="F3" s="604"/>
      <c r="G3" s="604"/>
    </row>
    <row r="4" spans="1:8" ht="18.75" customHeight="1" x14ac:dyDescent="0.15">
      <c r="B4" s="100" t="s">
        <v>426</v>
      </c>
      <c r="C4" s="145" t="s">
        <v>427</v>
      </c>
      <c r="D4" s="148" t="s">
        <v>428</v>
      </c>
      <c r="E4" s="632" t="s">
        <v>454</v>
      </c>
      <c r="F4" s="632"/>
      <c r="G4" s="632" t="s">
        <v>453</v>
      </c>
      <c r="H4" s="632"/>
    </row>
    <row r="5" spans="1:8" ht="14.25" customHeight="1" x14ac:dyDescent="0.15">
      <c r="A5" s="237" t="s">
        <v>410</v>
      </c>
      <c r="B5" s="421">
        <v>133525827</v>
      </c>
      <c r="C5" s="421">
        <v>124883732</v>
      </c>
      <c r="D5" s="421">
        <v>8642095</v>
      </c>
      <c r="E5" s="425">
        <v>6.5</v>
      </c>
      <c r="F5" s="425" t="s">
        <v>446</v>
      </c>
      <c r="G5" s="425">
        <v>37.6</v>
      </c>
      <c r="H5" s="425" t="s">
        <v>446</v>
      </c>
    </row>
    <row r="6" spans="1:8" ht="14.25" customHeight="1" x14ac:dyDescent="0.15">
      <c r="A6" s="300" t="s">
        <v>245</v>
      </c>
      <c r="B6" s="422">
        <v>27184775</v>
      </c>
      <c r="C6" s="422">
        <v>25689309</v>
      </c>
      <c r="D6" s="422">
        <v>1495466</v>
      </c>
      <c r="E6" s="426">
        <v>5.5</v>
      </c>
      <c r="F6" s="426"/>
      <c r="G6" s="426">
        <v>34</v>
      </c>
      <c r="H6" s="427"/>
    </row>
    <row r="7" spans="1:8" ht="14.25" customHeight="1" x14ac:dyDescent="0.15">
      <c r="A7" s="241" t="s">
        <v>59</v>
      </c>
      <c r="B7" s="423">
        <v>7692054</v>
      </c>
      <c r="C7" s="423">
        <v>7276531</v>
      </c>
      <c r="D7" s="423">
        <v>415523</v>
      </c>
      <c r="E7" s="243">
        <v>5.4</v>
      </c>
      <c r="F7" s="243"/>
      <c r="G7" s="243">
        <v>31.2</v>
      </c>
      <c r="H7" s="427"/>
    </row>
    <row r="8" spans="1:8" ht="14.25" customHeight="1" x14ac:dyDescent="0.15">
      <c r="A8" s="241" t="s">
        <v>63</v>
      </c>
      <c r="B8" s="423">
        <v>7040341</v>
      </c>
      <c r="C8" s="423">
        <v>6701692</v>
      </c>
      <c r="D8" s="423">
        <v>338649</v>
      </c>
      <c r="E8" s="243">
        <v>4.8</v>
      </c>
      <c r="F8" s="243"/>
      <c r="G8" s="243">
        <v>36.1</v>
      </c>
      <c r="H8" s="427"/>
    </row>
    <row r="9" spans="1:8" ht="14.25" customHeight="1" x14ac:dyDescent="0.15">
      <c r="A9" s="241" t="s">
        <v>379</v>
      </c>
      <c r="B9" s="423">
        <v>3267273</v>
      </c>
      <c r="C9" s="423">
        <v>3125588</v>
      </c>
      <c r="D9" s="423">
        <v>141685</v>
      </c>
      <c r="E9" s="243">
        <v>4.3</v>
      </c>
      <c r="F9" s="243"/>
      <c r="G9" s="243">
        <v>41.8</v>
      </c>
      <c r="H9" s="427"/>
    </row>
    <row r="10" spans="1:8" ht="14.25" customHeight="1" x14ac:dyDescent="0.15">
      <c r="A10" s="241" t="s">
        <v>61</v>
      </c>
      <c r="B10" s="423">
        <v>2591417</v>
      </c>
      <c r="C10" s="423">
        <v>2390233</v>
      </c>
      <c r="D10" s="423">
        <v>201184</v>
      </c>
      <c r="E10" s="243">
        <v>7.8</v>
      </c>
      <c r="F10" s="243"/>
      <c r="G10" s="243">
        <v>35</v>
      </c>
      <c r="H10" s="427"/>
    </row>
    <row r="11" spans="1:8" ht="14.25" customHeight="1" x14ac:dyDescent="0.15">
      <c r="A11" s="241" t="s">
        <v>60</v>
      </c>
      <c r="B11" s="423">
        <v>2354842</v>
      </c>
      <c r="C11" s="423">
        <v>2229898</v>
      </c>
      <c r="D11" s="423">
        <v>124944</v>
      </c>
      <c r="E11" s="243">
        <v>5.3</v>
      </c>
      <c r="F11" s="243"/>
      <c r="G11" s="243">
        <v>26.8</v>
      </c>
      <c r="H11" s="427"/>
    </row>
    <row r="12" spans="1:8" ht="14.25" customHeight="1" x14ac:dyDescent="0.15">
      <c r="A12" s="241" t="s">
        <v>62</v>
      </c>
      <c r="B12" s="423">
        <v>1944535</v>
      </c>
      <c r="C12" s="423">
        <v>1831543</v>
      </c>
      <c r="D12" s="423">
        <v>112992</v>
      </c>
      <c r="E12" s="243">
        <v>5.8</v>
      </c>
      <c r="F12" s="243"/>
      <c r="G12" s="243">
        <v>30</v>
      </c>
      <c r="H12" s="427"/>
    </row>
    <row r="13" spans="1:8" ht="14.25" customHeight="1" x14ac:dyDescent="0.15">
      <c r="A13" s="241" t="s">
        <v>58</v>
      </c>
      <c r="B13" s="423">
        <v>956173</v>
      </c>
      <c r="C13" s="423">
        <v>885317</v>
      </c>
      <c r="D13" s="423">
        <v>70856</v>
      </c>
      <c r="E13" s="243">
        <v>7.4</v>
      </c>
      <c r="F13" s="243"/>
      <c r="G13" s="243">
        <v>41.2</v>
      </c>
      <c r="H13" s="427"/>
    </row>
    <row r="14" spans="1:8" ht="14.25" customHeight="1" x14ac:dyDescent="0.15">
      <c r="A14" s="241" t="s">
        <v>378</v>
      </c>
      <c r="B14" s="423">
        <v>1190388</v>
      </c>
      <c r="C14" s="423">
        <v>1107402</v>
      </c>
      <c r="D14" s="423">
        <v>82986</v>
      </c>
      <c r="E14" s="243">
        <v>7</v>
      </c>
      <c r="F14" s="243"/>
      <c r="G14" s="243">
        <v>24</v>
      </c>
      <c r="H14" s="427"/>
    </row>
    <row r="15" spans="1:8" ht="14.25" customHeight="1" x14ac:dyDescent="0.15">
      <c r="A15" s="343" t="s">
        <v>194</v>
      </c>
      <c r="B15" s="424">
        <v>147752</v>
      </c>
      <c r="C15" s="424">
        <v>141105</v>
      </c>
      <c r="D15" s="424">
        <v>6647</v>
      </c>
      <c r="E15" s="285">
        <v>4.5</v>
      </c>
      <c r="F15" s="285"/>
      <c r="G15" s="285">
        <v>32.5</v>
      </c>
      <c r="H15" s="428"/>
    </row>
    <row r="16" spans="1:8" ht="14.25" customHeight="1" x14ac:dyDescent="0.15">
      <c r="A16" s="419" t="s">
        <v>1</v>
      </c>
      <c r="B16" s="420">
        <v>160710602</v>
      </c>
      <c r="C16" s="420">
        <v>150573041</v>
      </c>
      <c r="D16" s="420">
        <v>10137561</v>
      </c>
      <c r="E16" s="429">
        <v>6.3</v>
      </c>
      <c r="F16" s="429"/>
      <c r="G16" s="429">
        <v>37</v>
      </c>
      <c r="H16" s="419" t="s">
        <v>446</v>
      </c>
    </row>
    <row r="17" spans="1:8" ht="16.5" customHeight="1" x14ac:dyDescent="0.15">
      <c r="A17" s="596" t="s">
        <v>449</v>
      </c>
      <c r="B17" s="596"/>
      <c r="C17" s="596"/>
      <c r="D17" s="596"/>
      <c r="E17" s="596"/>
      <c r="F17" s="596"/>
      <c r="G17" s="596"/>
    </row>
    <row r="18" spans="1:8" x14ac:dyDescent="0.15">
      <c r="A18" s="625" t="s">
        <v>512</v>
      </c>
      <c r="B18" s="625"/>
      <c r="C18" s="625"/>
      <c r="D18" s="625"/>
      <c r="E18" s="625"/>
      <c r="F18" s="625"/>
      <c r="G18" s="625"/>
    </row>
    <row r="19" spans="1:8" x14ac:dyDescent="0.15">
      <c r="A19" s="596" t="s">
        <v>654</v>
      </c>
      <c r="B19" s="596"/>
      <c r="C19" s="596"/>
      <c r="D19" s="596"/>
      <c r="E19" s="418"/>
      <c r="F19" s="418"/>
      <c r="G19" s="418"/>
    </row>
    <row r="20" spans="1:8" ht="13.5" customHeight="1" x14ac:dyDescent="0.15">
      <c r="A20" s="193" t="s">
        <v>448</v>
      </c>
      <c r="B20" s="193"/>
      <c r="C20" s="193"/>
      <c r="D20" s="193"/>
      <c r="E20" s="193"/>
      <c r="F20" s="193"/>
      <c r="G20" s="193"/>
      <c r="H20" s="193"/>
    </row>
    <row r="21" spans="1:8" ht="12.75" customHeight="1" x14ac:dyDescent="0.15"/>
    <row r="22" spans="1:8" x14ac:dyDescent="0.15">
      <c r="G22" s="149"/>
    </row>
    <row r="23" spans="1:8" ht="13.5" customHeight="1" x14ac:dyDescent="0.15">
      <c r="B23" s="150"/>
      <c r="C23" s="156"/>
    </row>
    <row r="24" spans="1:8" x14ac:dyDescent="0.15">
      <c r="B24" s="150"/>
      <c r="E24" s="150"/>
      <c r="F24" s="150"/>
    </row>
    <row r="25" spans="1:8" x14ac:dyDescent="0.15">
      <c r="A25" s="144"/>
      <c r="B25" s="150"/>
    </row>
    <row r="26" spans="1:8" x14ac:dyDescent="0.15">
      <c r="A26" s="144"/>
      <c r="B26" s="150"/>
    </row>
    <row r="27" spans="1:8" x14ac:dyDescent="0.15">
      <c r="A27" s="155"/>
      <c r="B27" s="150"/>
    </row>
    <row r="28" spans="1:8" x14ac:dyDescent="0.15">
      <c r="A28" s="155"/>
      <c r="B28" s="150"/>
    </row>
    <row r="29" spans="1:8" ht="12.75" customHeight="1" x14ac:dyDescent="0.15">
      <c r="A29" s="155"/>
      <c r="B29" s="150"/>
    </row>
    <row r="30" spans="1:8" x14ac:dyDescent="0.15">
      <c r="A30" s="155"/>
      <c r="B30" s="150"/>
    </row>
    <row r="31" spans="1:8" ht="13.5" customHeight="1" x14ac:dyDescent="0.15">
      <c r="A31" s="155"/>
      <c r="B31" s="150"/>
    </row>
    <row r="32" spans="1:8" x14ac:dyDescent="0.15">
      <c r="A32" s="155"/>
    </row>
    <row r="33" spans="1:1" ht="36" customHeight="1" x14ac:dyDescent="0.15">
      <c r="A33" s="155"/>
    </row>
    <row r="34" spans="1:1" x14ac:dyDescent="0.15">
      <c r="A34" s="155"/>
    </row>
    <row r="35" spans="1:1" x14ac:dyDescent="0.15">
      <c r="A35" s="155"/>
    </row>
    <row r="36" spans="1:1" x14ac:dyDescent="0.15">
      <c r="A36" s="147"/>
    </row>
    <row r="41" spans="1:1" ht="12.75" customHeight="1" x14ac:dyDescent="0.15"/>
    <row r="43" spans="1:1" ht="13.5" customHeight="1" x14ac:dyDescent="0.15"/>
    <row r="50" ht="12.75" customHeight="1" x14ac:dyDescent="0.15"/>
    <row r="52" ht="13.5" customHeight="1" x14ac:dyDescent="0.15"/>
    <row r="54" ht="36" customHeight="1" x14ac:dyDescent="0.15"/>
  </sheetData>
  <customSheetViews>
    <customSheetView guid="{37C2E896-3061-41AA-BACA-FD496874BE31}" scale="160" showPageBreaks="1" showGridLines="0" view="pageLayout">
      <selection activeCell="I22" sqref="I22"/>
      <pageMargins left="1.05" right="1.05" top="0.5" bottom="0.25" header="0" footer="0"/>
      <pageSetup orientation="portrait" r:id="rId1"/>
      <headerFooter alignWithMargins="0"/>
    </customSheetView>
    <customSheetView guid="{AB9B89F2-C512-4AAC-820D-19457100123B}" scale="160" showPageBreaks="1" showGridLines="0" view="pageLayout">
      <selection activeCell="I22" sqref="I22"/>
      <pageMargins left="1.05" right="1.05" top="0.5" bottom="0.25" header="0" footer="0"/>
      <pageSetup orientation="portrait" r:id="rId2"/>
      <headerFooter alignWithMargins="0"/>
    </customSheetView>
  </customSheetViews>
  <mergeCells count="10">
    <mergeCell ref="A1:D1"/>
    <mergeCell ref="E1:H1"/>
    <mergeCell ref="E4:F4"/>
    <mergeCell ref="G4:H4"/>
    <mergeCell ref="A2:G2"/>
    <mergeCell ref="A17:G17"/>
    <mergeCell ref="A18:G18"/>
    <mergeCell ref="A3:D3"/>
    <mergeCell ref="E3:G3"/>
    <mergeCell ref="A19:D19"/>
  </mergeCells>
  <pageMargins left="1.05" right="1.05" top="0.5" bottom="0.25" header="0" footer="0"/>
  <pageSetup orientation="portrait" r:id="rId3"/>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P104"/>
  <sheetViews>
    <sheetView showGridLines="0" view="pageLayout" zoomScale="160" zoomScaleNormal="130" zoomScaleSheetLayoutView="100" zoomScalePageLayoutView="160" workbookViewId="0">
      <selection activeCell="A2" sqref="A2:G2"/>
    </sheetView>
  </sheetViews>
  <sheetFormatPr defaultColWidth="9.140625" defaultRowHeight="8.25" x14ac:dyDescent="0.2"/>
  <cols>
    <col min="1" max="1" width="26.42578125" style="131" customWidth="1"/>
    <col min="2" max="2" width="8.140625" style="131" customWidth="1"/>
    <col min="3" max="3" width="1.140625" style="176" customWidth="1"/>
    <col min="4" max="4" width="7.42578125" style="131" customWidth="1"/>
    <col min="5" max="5" width="1.140625" style="176" customWidth="1"/>
    <col min="6" max="6" width="8" style="131" customWidth="1"/>
    <col min="7" max="7" width="1.42578125" style="131" customWidth="1"/>
    <col min="8" max="8" width="9.5703125" style="131" bestFit="1" customWidth="1"/>
    <col min="9" max="9" width="9.28515625" style="131" bestFit="1" customWidth="1"/>
    <col min="10" max="10" width="9.5703125" style="131" bestFit="1" customWidth="1"/>
    <col min="11" max="16384" width="9.140625" style="131"/>
  </cols>
  <sheetData>
    <row r="1" spans="1:15" ht="10.5" customHeight="1" x14ac:dyDescent="0.15">
      <c r="A1" s="589" t="s">
        <v>479</v>
      </c>
      <c r="B1" s="589"/>
      <c r="C1" s="589"/>
      <c r="D1" s="589"/>
      <c r="E1" s="589"/>
      <c r="F1" s="589"/>
      <c r="G1" s="391"/>
    </row>
    <row r="2" spans="1:15" ht="18" customHeight="1" x14ac:dyDescent="0.2">
      <c r="A2" s="601" t="s">
        <v>564</v>
      </c>
      <c r="B2" s="601"/>
      <c r="C2" s="601"/>
      <c r="D2" s="601"/>
      <c r="E2" s="601"/>
      <c r="F2" s="601"/>
      <c r="G2" s="601"/>
    </row>
    <row r="3" spans="1:15" ht="8.25" customHeight="1" x14ac:dyDescent="0.2">
      <c r="A3" s="604" t="s">
        <v>565</v>
      </c>
      <c r="B3" s="604"/>
      <c r="C3" s="604"/>
      <c r="D3" s="604"/>
      <c r="E3" s="604"/>
      <c r="F3" s="604"/>
      <c r="G3" s="604"/>
    </row>
    <row r="4" spans="1:15" ht="12" customHeight="1" x14ac:dyDescent="0.15">
      <c r="A4" s="2" t="s">
        <v>48</v>
      </c>
      <c r="B4" s="172" t="s">
        <v>407</v>
      </c>
      <c r="C4" s="172"/>
      <c r="D4" s="172" t="s">
        <v>3</v>
      </c>
      <c r="E4" s="172"/>
      <c r="F4" s="172" t="s">
        <v>64</v>
      </c>
      <c r="G4" s="60"/>
      <c r="H4" s="60"/>
      <c r="I4" s="60"/>
      <c r="J4" s="60"/>
    </row>
    <row r="5" spans="1:15" ht="14.25" customHeight="1" x14ac:dyDescent="0.2">
      <c r="A5" s="182" t="s">
        <v>233</v>
      </c>
      <c r="B5" s="431">
        <v>22960016</v>
      </c>
      <c r="C5" s="431"/>
      <c r="D5" s="431">
        <v>3488980</v>
      </c>
      <c r="E5" s="431"/>
      <c r="F5" s="431">
        <v>26448996</v>
      </c>
      <c r="G5" s="183"/>
      <c r="H5" s="71"/>
      <c r="I5" s="71"/>
      <c r="J5" s="71"/>
      <c r="K5" s="71"/>
      <c r="L5" s="71"/>
      <c r="M5" s="71"/>
      <c r="N5" s="71"/>
      <c r="O5" s="71"/>
    </row>
    <row r="6" spans="1:15" ht="14.25" customHeight="1" x14ac:dyDescent="0.2">
      <c r="A6" s="185" t="s">
        <v>206</v>
      </c>
      <c r="B6" s="258">
        <v>7369825</v>
      </c>
      <c r="C6" s="258"/>
      <c r="D6" s="258">
        <v>2091832</v>
      </c>
      <c r="E6" s="258"/>
      <c r="F6" s="258">
        <v>9461657</v>
      </c>
      <c r="G6" s="186"/>
      <c r="H6" s="71"/>
      <c r="I6" s="71"/>
      <c r="J6" s="71"/>
      <c r="K6" s="71"/>
      <c r="L6" s="71"/>
      <c r="M6" s="71"/>
      <c r="N6" s="71"/>
      <c r="O6" s="71"/>
    </row>
    <row r="7" spans="1:15" ht="14.25" customHeight="1" x14ac:dyDescent="0.2">
      <c r="A7" s="185" t="s">
        <v>207</v>
      </c>
      <c r="B7" s="258">
        <v>4571637</v>
      </c>
      <c r="C7" s="258"/>
      <c r="D7" s="258">
        <v>462025</v>
      </c>
      <c r="E7" s="258"/>
      <c r="F7" s="258">
        <v>5033662</v>
      </c>
      <c r="G7" s="186"/>
      <c r="H7" s="71"/>
      <c r="I7" s="71"/>
      <c r="J7" s="71"/>
      <c r="K7" s="71"/>
      <c r="L7" s="71"/>
      <c r="M7" s="71"/>
      <c r="N7" s="71"/>
      <c r="O7" s="71"/>
    </row>
    <row r="8" spans="1:15" ht="14.25" customHeight="1" x14ac:dyDescent="0.2">
      <c r="A8" s="185" t="s">
        <v>234</v>
      </c>
      <c r="B8" s="258">
        <v>13286676</v>
      </c>
      <c r="C8" s="258"/>
      <c r="D8" s="258">
        <v>1718876</v>
      </c>
      <c r="E8" s="258"/>
      <c r="F8" s="258">
        <v>15005552</v>
      </c>
      <c r="G8" s="186"/>
      <c r="H8" s="75"/>
      <c r="I8" s="75"/>
      <c r="J8" s="75"/>
      <c r="K8" s="75"/>
      <c r="L8" s="75"/>
      <c r="M8" s="75"/>
      <c r="N8" s="75"/>
      <c r="O8" s="75"/>
    </row>
    <row r="9" spans="1:15" ht="14.25" customHeight="1" x14ac:dyDescent="0.2">
      <c r="A9" s="185" t="s">
        <v>231</v>
      </c>
      <c r="B9" s="258">
        <v>12121190</v>
      </c>
      <c r="C9" s="258"/>
      <c r="D9" s="258">
        <v>2350585</v>
      </c>
      <c r="E9" s="258"/>
      <c r="F9" s="258">
        <v>14471775</v>
      </c>
      <c r="G9" s="186"/>
      <c r="H9" s="76"/>
      <c r="I9" s="76"/>
      <c r="J9" s="76"/>
      <c r="K9" s="76"/>
      <c r="L9" s="76"/>
      <c r="M9" s="76"/>
      <c r="N9" s="76"/>
      <c r="O9" s="76"/>
    </row>
    <row r="10" spans="1:15" ht="14.25" customHeight="1" x14ac:dyDescent="0.2">
      <c r="A10" s="185" t="s">
        <v>208</v>
      </c>
      <c r="B10" s="258">
        <v>9379993</v>
      </c>
      <c r="C10" s="258"/>
      <c r="D10" s="258">
        <v>2319381</v>
      </c>
      <c r="E10" s="258"/>
      <c r="F10" s="258">
        <v>11699374</v>
      </c>
      <c r="G10" s="186"/>
      <c r="H10" s="75"/>
      <c r="I10" s="75"/>
    </row>
    <row r="11" spans="1:15" ht="14.25" customHeight="1" x14ac:dyDescent="0.2">
      <c r="A11" s="185" t="s">
        <v>209</v>
      </c>
      <c r="B11" s="258">
        <v>5356275</v>
      </c>
      <c r="C11" s="258"/>
      <c r="D11" s="258">
        <v>2432692</v>
      </c>
      <c r="E11" s="258"/>
      <c r="F11" s="258">
        <v>7788967</v>
      </c>
      <c r="G11" s="186"/>
      <c r="H11" s="60"/>
      <c r="I11" s="60"/>
      <c r="J11" s="60"/>
    </row>
    <row r="12" spans="1:15" ht="14.25" customHeight="1" x14ac:dyDescent="0.2">
      <c r="A12" s="185" t="s">
        <v>210</v>
      </c>
      <c r="B12" s="258">
        <v>9623893</v>
      </c>
      <c r="C12" s="258"/>
      <c r="D12" s="258">
        <v>1759284</v>
      </c>
      <c r="E12" s="258"/>
      <c r="F12" s="258">
        <v>11383177</v>
      </c>
      <c r="G12" s="186"/>
      <c r="H12" s="71"/>
      <c r="I12" s="71"/>
      <c r="J12" s="71"/>
      <c r="K12" s="71"/>
      <c r="L12" s="71"/>
      <c r="M12" s="71"/>
      <c r="N12" s="71"/>
      <c r="O12" s="71"/>
    </row>
    <row r="13" spans="1:15" ht="14.25" customHeight="1" x14ac:dyDescent="0.2">
      <c r="A13" s="185" t="s">
        <v>51</v>
      </c>
      <c r="B13" s="258">
        <v>17639176</v>
      </c>
      <c r="C13" s="258"/>
      <c r="D13" s="258">
        <v>2616933</v>
      </c>
      <c r="E13" s="258"/>
      <c r="F13" s="258">
        <v>20256109</v>
      </c>
      <c r="G13" s="186"/>
      <c r="H13" s="71"/>
      <c r="I13" s="71"/>
      <c r="J13" s="71"/>
      <c r="K13" s="71"/>
      <c r="L13" s="71"/>
      <c r="M13" s="71"/>
      <c r="N13" s="71"/>
      <c r="O13" s="71"/>
    </row>
    <row r="14" spans="1:15" ht="14.25" customHeight="1" x14ac:dyDescent="0.2">
      <c r="A14" s="185" t="s">
        <v>415</v>
      </c>
      <c r="B14" s="258">
        <v>22072311</v>
      </c>
      <c r="C14" s="258"/>
      <c r="D14" s="258">
        <v>2692238</v>
      </c>
      <c r="E14" s="258"/>
      <c r="F14" s="258">
        <v>24764549</v>
      </c>
      <c r="G14" s="186"/>
      <c r="H14" s="71"/>
      <c r="I14" s="71"/>
      <c r="J14" s="71"/>
      <c r="K14" s="71"/>
      <c r="L14" s="71"/>
      <c r="M14" s="71"/>
      <c r="N14" s="71"/>
      <c r="O14" s="71"/>
    </row>
    <row r="15" spans="1:15" ht="14.25" customHeight="1" x14ac:dyDescent="0.2">
      <c r="A15" s="185" t="s">
        <v>232</v>
      </c>
      <c r="B15" s="258">
        <v>911608</v>
      </c>
      <c r="C15" s="258"/>
      <c r="D15" s="258">
        <v>640067</v>
      </c>
      <c r="E15" s="258"/>
      <c r="F15" s="258">
        <v>1551675</v>
      </c>
      <c r="G15" s="186"/>
      <c r="H15" s="60"/>
      <c r="I15" s="60"/>
      <c r="J15" s="60"/>
      <c r="K15" s="60"/>
      <c r="L15" s="60"/>
      <c r="M15" s="60"/>
      <c r="N15" s="60"/>
      <c r="O15" s="60"/>
    </row>
    <row r="16" spans="1:15" ht="14.25" customHeight="1" x14ac:dyDescent="0.2">
      <c r="A16" s="185" t="s">
        <v>211</v>
      </c>
      <c r="B16" s="258">
        <v>7345922</v>
      </c>
      <c r="C16" s="258"/>
      <c r="D16" s="258">
        <v>2394349</v>
      </c>
      <c r="E16" s="258"/>
      <c r="F16" s="258">
        <v>9740271</v>
      </c>
      <c r="G16" s="186"/>
      <c r="H16" s="77"/>
      <c r="I16" s="77"/>
      <c r="J16" s="77"/>
      <c r="K16" s="77"/>
      <c r="L16" s="77"/>
      <c r="M16" s="77"/>
      <c r="N16" s="77"/>
      <c r="O16" s="77"/>
    </row>
    <row r="17" spans="1:15" ht="14.25" customHeight="1" x14ac:dyDescent="0.2">
      <c r="A17" s="185" t="s">
        <v>422</v>
      </c>
      <c r="B17" s="258">
        <v>13711514</v>
      </c>
      <c r="C17" s="258"/>
      <c r="D17" s="258">
        <v>3121980</v>
      </c>
      <c r="E17" s="258"/>
      <c r="F17" s="258">
        <v>16833494</v>
      </c>
      <c r="G17" s="186"/>
      <c r="H17" s="60"/>
      <c r="I17" s="60"/>
      <c r="J17" s="60"/>
    </row>
    <row r="18" spans="1:15" ht="14.25" customHeight="1" x14ac:dyDescent="0.2">
      <c r="A18" s="185" t="s">
        <v>420</v>
      </c>
      <c r="B18" s="258">
        <v>10140101</v>
      </c>
      <c r="C18" s="258"/>
      <c r="D18" s="258">
        <v>2116913</v>
      </c>
      <c r="E18" s="258"/>
      <c r="F18" s="258">
        <v>12257014</v>
      </c>
      <c r="G18" s="186"/>
      <c r="H18" s="60"/>
      <c r="I18" s="60"/>
      <c r="J18" s="60"/>
    </row>
    <row r="19" spans="1:15" ht="14.25" customHeight="1" x14ac:dyDescent="0.2">
      <c r="A19" s="185" t="s">
        <v>54</v>
      </c>
      <c r="B19" s="258">
        <v>572153</v>
      </c>
      <c r="C19" s="258"/>
      <c r="D19" s="258">
        <v>34455</v>
      </c>
      <c r="E19" s="258"/>
      <c r="F19" s="258">
        <v>606608</v>
      </c>
      <c r="G19" s="186"/>
      <c r="H19" s="71"/>
      <c r="I19" s="71"/>
      <c r="J19" s="71"/>
      <c r="K19" s="71"/>
      <c r="L19" s="71"/>
      <c r="M19" s="71"/>
      <c r="N19" s="71"/>
      <c r="O19" s="71"/>
    </row>
    <row r="20" spans="1:15" ht="14.25" customHeight="1" x14ac:dyDescent="0.2">
      <c r="A20" s="189" t="s">
        <v>47</v>
      </c>
      <c r="B20" s="432">
        <v>1765813</v>
      </c>
      <c r="C20" s="432"/>
      <c r="D20" s="432">
        <v>368061</v>
      </c>
      <c r="E20" s="432"/>
      <c r="F20" s="432">
        <v>2133874</v>
      </c>
      <c r="G20" s="190"/>
      <c r="H20" s="71"/>
      <c r="I20" s="71"/>
      <c r="J20" s="71"/>
      <c r="K20" s="71"/>
      <c r="L20" s="71"/>
      <c r="M20" s="71"/>
      <c r="N20" s="71"/>
      <c r="O20" s="71"/>
    </row>
    <row r="21" spans="1:15" ht="14.25" customHeight="1" x14ac:dyDescent="0.2">
      <c r="A21" s="165" t="s">
        <v>1</v>
      </c>
      <c r="B21" s="71">
        <v>158828103</v>
      </c>
      <c r="C21" s="71"/>
      <c r="D21" s="71">
        <v>30608651</v>
      </c>
      <c r="E21" s="71"/>
      <c r="F21" s="71">
        <v>189436754</v>
      </c>
      <c r="G21" s="436"/>
      <c r="H21" s="60"/>
      <c r="I21" s="60"/>
      <c r="J21" s="60"/>
      <c r="K21" s="60"/>
      <c r="L21" s="60"/>
      <c r="M21" s="60"/>
      <c r="N21" s="60"/>
      <c r="O21" s="60"/>
    </row>
    <row r="22" spans="1:15" ht="9" customHeight="1" x14ac:dyDescent="0.2">
      <c r="A22" s="165"/>
      <c r="B22" s="20"/>
      <c r="C22" s="20"/>
      <c r="D22" s="20"/>
      <c r="E22" s="20"/>
      <c r="F22" s="60"/>
      <c r="G22" s="77"/>
      <c r="H22" s="77"/>
      <c r="I22" s="77"/>
      <c r="J22" s="77"/>
      <c r="K22" s="77"/>
      <c r="L22" s="77"/>
      <c r="M22" s="77"/>
      <c r="N22" s="77"/>
      <c r="O22" s="77"/>
    </row>
    <row r="23" spans="1:15" ht="9" customHeight="1" x14ac:dyDescent="0.2">
      <c r="A23" s="165" t="s">
        <v>304</v>
      </c>
      <c r="B23" s="20"/>
      <c r="C23" s="20"/>
      <c r="D23" s="20"/>
      <c r="E23" s="20"/>
      <c r="F23" s="60"/>
      <c r="G23" s="60"/>
      <c r="H23" s="60"/>
      <c r="I23" s="60"/>
      <c r="J23" s="60"/>
    </row>
    <row r="24" spans="1:15" ht="14.25" customHeight="1" x14ac:dyDescent="0.2">
      <c r="A24" s="182" t="s">
        <v>233</v>
      </c>
      <c r="B24" s="254">
        <f>(B5/B$21)*100</f>
        <v>14.455890088922111</v>
      </c>
      <c r="C24" s="255" t="s">
        <v>446</v>
      </c>
      <c r="D24" s="254">
        <f>(D5/D$21)*100</f>
        <v>11.398672878461714</v>
      </c>
      <c r="E24" s="255" t="s">
        <v>446</v>
      </c>
      <c r="F24" s="254">
        <f>(F5/F$21)*100</f>
        <v>13.961913642164708</v>
      </c>
      <c r="G24" s="255" t="s">
        <v>446</v>
      </c>
    </row>
    <row r="25" spans="1:15" ht="14.25" customHeight="1" x14ac:dyDescent="0.2">
      <c r="A25" s="185" t="s">
        <v>206</v>
      </c>
      <c r="B25" s="243">
        <f t="shared" ref="B25:F40" si="0">(B6/B$21)*100</f>
        <v>4.6401265650072014</v>
      </c>
      <c r="C25" s="243"/>
      <c r="D25" s="243">
        <f t="shared" si="0"/>
        <v>6.834120196933867</v>
      </c>
      <c r="E25" s="243"/>
      <c r="F25" s="243">
        <f t="shared" si="0"/>
        <v>4.994625805296474</v>
      </c>
      <c r="G25" s="243"/>
      <c r="H25" s="71"/>
      <c r="I25" s="71"/>
      <c r="J25" s="71"/>
      <c r="K25" s="71"/>
      <c r="L25" s="71"/>
      <c r="M25" s="71"/>
      <c r="N25" s="71"/>
      <c r="O25" s="71"/>
    </row>
    <row r="26" spans="1:15" ht="14.25" customHeight="1" x14ac:dyDescent="0.2">
      <c r="A26" s="185" t="s">
        <v>207</v>
      </c>
      <c r="B26" s="243">
        <f t="shared" si="0"/>
        <v>2.8783552240751753</v>
      </c>
      <c r="C26" s="243"/>
      <c r="D26" s="243">
        <f t="shared" si="0"/>
        <v>1.5094588781452669</v>
      </c>
      <c r="E26" s="243"/>
      <c r="F26" s="243">
        <f t="shared" si="0"/>
        <v>2.657172852528924</v>
      </c>
      <c r="G26" s="243"/>
      <c r="H26" s="71"/>
      <c r="I26" s="71"/>
      <c r="J26" s="71"/>
      <c r="K26" s="71"/>
      <c r="L26" s="71"/>
      <c r="M26" s="71"/>
      <c r="N26" s="71"/>
      <c r="O26" s="71"/>
    </row>
    <row r="27" spans="1:15" ht="14.25" customHeight="1" x14ac:dyDescent="0.2">
      <c r="A27" s="185" t="s">
        <v>234</v>
      </c>
      <c r="B27" s="243">
        <f t="shared" si="0"/>
        <v>8.3654439919867336</v>
      </c>
      <c r="C27" s="243"/>
      <c r="D27" s="243">
        <f t="shared" si="0"/>
        <v>5.6156542148819302</v>
      </c>
      <c r="E27" s="243"/>
      <c r="F27" s="243">
        <f t="shared" si="0"/>
        <v>7.9211407940404213</v>
      </c>
      <c r="G27" s="243"/>
      <c r="H27" s="60"/>
      <c r="I27" s="60"/>
      <c r="J27" s="60"/>
      <c r="K27" s="60"/>
      <c r="L27" s="60"/>
      <c r="M27" s="60"/>
      <c r="N27" s="60"/>
      <c r="O27" s="60"/>
    </row>
    <row r="28" spans="1:15" ht="14.25" customHeight="1" x14ac:dyDescent="0.2">
      <c r="A28" s="185" t="s">
        <v>231</v>
      </c>
      <c r="B28" s="243">
        <f t="shared" si="0"/>
        <v>7.6316406045597613</v>
      </c>
      <c r="C28" s="243"/>
      <c r="D28" s="243">
        <f t="shared" si="0"/>
        <v>7.6794792426494061</v>
      </c>
      <c r="E28" s="243"/>
      <c r="F28" s="243">
        <f t="shared" si="0"/>
        <v>7.6393702354084896</v>
      </c>
      <c r="G28" s="243"/>
      <c r="H28" s="77"/>
      <c r="I28" s="77"/>
      <c r="J28" s="77"/>
      <c r="K28" s="77"/>
      <c r="L28" s="77"/>
      <c r="M28" s="77"/>
      <c r="N28" s="77"/>
      <c r="O28" s="77"/>
    </row>
    <row r="29" spans="1:15" ht="14.25" customHeight="1" x14ac:dyDescent="0.2">
      <c r="A29" s="185" t="s">
        <v>208</v>
      </c>
      <c r="B29" s="243">
        <f t="shared" si="0"/>
        <v>5.905751452562523</v>
      </c>
      <c r="C29" s="243"/>
      <c r="D29" s="243">
        <f t="shared" si="0"/>
        <v>7.5775342075676582</v>
      </c>
      <c r="E29" s="243"/>
      <c r="F29" s="243">
        <f t="shared" si="0"/>
        <v>6.1758733471541643</v>
      </c>
      <c r="G29" s="243"/>
    </row>
    <row r="30" spans="1:15" ht="14.25" customHeight="1" x14ac:dyDescent="0.2">
      <c r="A30" s="185" t="s">
        <v>209</v>
      </c>
      <c r="B30" s="243">
        <f t="shared" si="0"/>
        <v>3.3723723313625422</v>
      </c>
      <c r="C30" s="243"/>
      <c r="D30" s="243">
        <f t="shared" si="0"/>
        <v>7.9477269351073323</v>
      </c>
      <c r="E30" s="243"/>
      <c r="F30" s="243">
        <f t="shared" si="0"/>
        <v>4.1116450929052553</v>
      </c>
      <c r="G30" s="243"/>
    </row>
    <row r="31" spans="1:15" ht="14.25" customHeight="1" x14ac:dyDescent="0.2">
      <c r="A31" s="185" t="s">
        <v>210</v>
      </c>
      <c r="B31" s="243">
        <f t="shared" si="0"/>
        <v>6.0593136971484194</v>
      </c>
      <c r="C31" s="243"/>
      <c r="D31" s="243">
        <f t="shared" si="0"/>
        <v>5.747669180193534</v>
      </c>
      <c r="E31" s="243"/>
      <c r="F31" s="243">
        <f t="shared" si="0"/>
        <v>6.0089590639839621</v>
      </c>
      <c r="G31" s="243"/>
      <c r="H31" s="71"/>
      <c r="I31" s="71"/>
      <c r="J31" s="71"/>
      <c r="K31" s="71"/>
      <c r="L31" s="71"/>
      <c r="M31" s="71"/>
      <c r="N31" s="71"/>
      <c r="O31" s="71"/>
    </row>
    <row r="32" spans="1:15" ht="14.25" customHeight="1" x14ac:dyDescent="0.2">
      <c r="A32" s="185" t="s">
        <v>51</v>
      </c>
      <c r="B32" s="243">
        <f t="shared" si="0"/>
        <v>11.105828041023697</v>
      </c>
      <c r="C32" s="243"/>
      <c r="D32" s="243">
        <f t="shared" si="0"/>
        <v>8.5496515347899518</v>
      </c>
      <c r="E32" s="243"/>
      <c r="F32" s="243">
        <f t="shared" si="0"/>
        <v>10.692808323774381</v>
      </c>
      <c r="G32" s="243"/>
      <c r="H32" s="71"/>
      <c r="I32" s="71"/>
      <c r="J32" s="71"/>
      <c r="K32" s="71"/>
      <c r="L32" s="71"/>
      <c r="M32" s="71"/>
      <c r="N32" s="71"/>
      <c r="O32" s="71"/>
    </row>
    <row r="33" spans="1:16" ht="14.25" customHeight="1" x14ac:dyDescent="0.2">
      <c r="A33" s="185" t="s">
        <v>419</v>
      </c>
      <c r="B33" s="243">
        <f t="shared" si="0"/>
        <v>13.896980813275848</v>
      </c>
      <c r="C33" s="243"/>
      <c r="D33" s="243">
        <f t="shared" si="0"/>
        <v>8.7956767516477612</v>
      </c>
      <c r="E33" s="243"/>
      <c r="F33" s="243">
        <f t="shared" si="0"/>
        <v>13.072726636775037</v>
      </c>
      <c r="G33" s="243"/>
      <c r="H33" s="60"/>
      <c r="I33" s="60"/>
      <c r="J33" s="60"/>
      <c r="K33" s="60"/>
      <c r="L33" s="60"/>
      <c r="M33" s="60"/>
      <c r="N33" s="60"/>
      <c r="O33" s="60"/>
    </row>
    <row r="34" spans="1:16" ht="14.25" customHeight="1" x14ac:dyDescent="0.2">
      <c r="A34" s="185" t="s">
        <v>232</v>
      </c>
      <c r="B34" s="243">
        <f t="shared" si="0"/>
        <v>0.57395887930487977</v>
      </c>
      <c r="C34" s="243"/>
      <c r="D34" s="243">
        <f t="shared" si="0"/>
        <v>2.0911310335107549</v>
      </c>
      <c r="E34" s="243"/>
      <c r="F34" s="243">
        <f t="shared" si="0"/>
        <v>0.81909923350988156</v>
      </c>
      <c r="G34" s="243"/>
      <c r="H34" s="78"/>
      <c r="I34" s="78"/>
      <c r="J34" s="78"/>
      <c r="K34" s="78"/>
      <c r="L34" s="78"/>
      <c r="M34" s="78"/>
      <c r="N34" s="78"/>
      <c r="O34" s="78"/>
    </row>
    <row r="35" spans="1:16" ht="14.25" customHeight="1" x14ac:dyDescent="0.2">
      <c r="A35" s="185" t="s">
        <v>211</v>
      </c>
      <c r="B35" s="243">
        <f t="shared" si="0"/>
        <v>4.6250769613485847</v>
      </c>
      <c r="C35" s="243"/>
      <c r="D35" s="243">
        <f t="shared" si="0"/>
        <v>7.8224584285011449</v>
      </c>
      <c r="E35" s="243"/>
      <c r="F35" s="243">
        <f t="shared" si="0"/>
        <v>5.1417007493698925</v>
      </c>
      <c r="G35" s="243"/>
    </row>
    <row r="36" spans="1:16" ht="14.25" customHeight="1" x14ac:dyDescent="0.2">
      <c r="A36" s="185" t="s">
        <v>422</v>
      </c>
      <c r="B36" s="243">
        <f t="shared" si="0"/>
        <v>8.6329268819637033</v>
      </c>
      <c r="C36" s="243"/>
      <c r="D36" s="243">
        <f t="shared" si="0"/>
        <v>10.199665447523316</v>
      </c>
      <c r="E36" s="243"/>
      <c r="F36" s="243">
        <f t="shared" si="0"/>
        <v>8.8860760356989648</v>
      </c>
      <c r="G36" s="243"/>
    </row>
    <row r="37" spans="1:16" ht="14.25" customHeight="1" x14ac:dyDescent="0.2">
      <c r="A37" s="185" t="s">
        <v>420</v>
      </c>
      <c r="B37" s="243">
        <f t="shared" si="0"/>
        <v>6.3843241897814522</v>
      </c>
      <c r="C37" s="243"/>
      <c r="D37" s="243">
        <f t="shared" si="0"/>
        <v>6.9160610835152454</v>
      </c>
      <c r="E37" s="243"/>
      <c r="F37" s="243">
        <f t="shared" si="0"/>
        <v>6.4702407221356841</v>
      </c>
      <c r="G37" s="243"/>
      <c r="H37" s="132"/>
      <c r="I37" s="132"/>
      <c r="J37" s="132"/>
      <c r="K37" s="132"/>
      <c r="L37" s="132"/>
    </row>
    <row r="38" spans="1:16" ht="14.25" customHeight="1" x14ac:dyDescent="0.2">
      <c r="A38" s="185" t="s">
        <v>54</v>
      </c>
      <c r="B38" s="243">
        <f t="shared" si="0"/>
        <v>0.3602341079399532</v>
      </c>
      <c r="C38" s="243"/>
      <c r="D38" s="243">
        <f t="shared" si="0"/>
        <v>0.11256621534872609</v>
      </c>
      <c r="E38" s="243"/>
      <c r="F38" s="243">
        <f t="shared" si="0"/>
        <v>0.32021663546874329</v>
      </c>
      <c r="G38" s="243"/>
    </row>
    <row r="39" spans="1:16" ht="14.25" customHeight="1" x14ac:dyDescent="0.2">
      <c r="A39" s="189" t="s">
        <v>47</v>
      </c>
      <c r="B39" s="285">
        <f t="shared" si="0"/>
        <v>1.1117761697374173</v>
      </c>
      <c r="C39" s="285"/>
      <c r="D39" s="285">
        <f t="shared" si="0"/>
        <v>1.2024737712223907</v>
      </c>
      <c r="E39" s="285"/>
      <c r="F39" s="285">
        <f t="shared" si="0"/>
        <v>1.1264308297850163</v>
      </c>
      <c r="G39" s="285"/>
      <c r="H39" s="71"/>
      <c r="I39" s="71"/>
      <c r="J39" s="71"/>
      <c r="K39" s="71"/>
      <c r="L39" s="71"/>
      <c r="M39" s="71"/>
      <c r="N39" s="71"/>
      <c r="O39" s="71"/>
      <c r="P39" s="71"/>
    </row>
    <row r="40" spans="1:16" ht="14.25" customHeight="1" x14ac:dyDescent="0.2">
      <c r="A40" s="165" t="s">
        <v>1</v>
      </c>
      <c r="B40" s="72">
        <f t="shared" si="0"/>
        <v>100</v>
      </c>
      <c r="C40" s="72"/>
      <c r="D40" s="72">
        <f t="shared" si="0"/>
        <v>100</v>
      </c>
      <c r="E40" s="72"/>
      <c r="F40" s="72">
        <f t="shared" si="0"/>
        <v>100</v>
      </c>
      <c r="G40" s="363" t="s">
        <v>446</v>
      </c>
      <c r="H40" s="71"/>
      <c r="I40" s="71"/>
      <c r="J40" s="71"/>
      <c r="K40" s="71"/>
      <c r="L40" s="71"/>
      <c r="M40" s="71"/>
      <c r="N40" s="71"/>
      <c r="O40" s="71"/>
      <c r="P40" s="71"/>
    </row>
    <row r="41" spans="1:16" s="176" customFormat="1" ht="8.25" customHeight="1" x14ac:dyDescent="0.2">
      <c r="A41" s="596" t="s">
        <v>512</v>
      </c>
      <c r="B41" s="596"/>
      <c r="C41" s="596"/>
      <c r="D41" s="596"/>
      <c r="E41" s="596"/>
      <c r="F41" s="596"/>
      <c r="G41" s="596"/>
      <c r="H41" s="71"/>
      <c r="I41" s="71"/>
      <c r="J41" s="71"/>
      <c r="K41" s="71"/>
      <c r="L41" s="71"/>
      <c r="M41" s="71"/>
      <c r="N41" s="71"/>
      <c r="O41" s="71"/>
      <c r="P41" s="71"/>
    </row>
    <row r="42" spans="1:16" ht="8.25" customHeight="1" x14ac:dyDescent="0.2">
      <c r="A42" s="616" t="s">
        <v>654</v>
      </c>
      <c r="B42" s="616"/>
      <c r="C42" s="616"/>
      <c r="D42" s="616"/>
      <c r="E42" s="616"/>
      <c r="F42" s="616"/>
      <c r="G42" s="616"/>
      <c r="H42" s="78"/>
      <c r="I42" s="78"/>
      <c r="J42" s="78"/>
      <c r="K42" s="78"/>
      <c r="L42" s="78"/>
      <c r="M42" s="78"/>
      <c r="N42" s="78"/>
      <c r="O42" s="78"/>
      <c r="P42" s="78"/>
    </row>
    <row r="43" spans="1:16" ht="18" customHeight="1" x14ac:dyDescent="0.2">
      <c r="A43" s="634" t="s">
        <v>448</v>
      </c>
      <c r="B43" s="634"/>
      <c r="C43" s="634"/>
      <c r="D43" s="634"/>
      <c r="E43" s="634"/>
      <c r="F43" s="634"/>
      <c r="G43" s="634"/>
    </row>
    <row r="44" spans="1:16" ht="14.25" customHeight="1" x14ac:dyDescent="0.2">
      <c r="B44" s="78"/>
      <c r="C44" s="78"/>
      <c r="D44" s="78"/>
      <c r="E44" s="78"/>
    </row>
    <row r="45" spans="1:16" ht="22.5" customHeight="1" x14ac:dyDescent="0.2">
      <c r="A45" s="132"/>
      <c r="B45" s="132"/>
      <c r="C45" s="132"/>
      <c r="D45" s="132"/>
      <c r="E45" s="132"/>
      <c r="G45" s="71"/>
      <c r="H45" s="71"/>
      <c r="I45" s="71"/>
      <c r="J45" s="71"/>
      <c r="K45" s="71"/>
      <c r="L45" s="71"/>
      <c r="M45" s="71"/>
      <c r="N45" s="71"/>
      <c r="O45" s="71"/>
    </row>
    <row r="46" spans="1:16" x14ac:dyDescent="0.2">
      <c r="A46" s="132"/>
      <c r="B46" s="79"/>
      <c r="C46" s="79"/>
      <c r="D46" s="79"/>
      <c r="E46" s="79"/>
      <c r="G46" s="71"/>
      <c r="H46" s="71"/>
      <c r="I46" s="71"/>
      <c r="J46" s="71"/>
      <c r="K46" s="71"/>
      <c r="L46" s="71"/>
      <c r="M46" s="71"/>
      <c r="N46" s="71"/>
      <c r="O46" s="71"/>
    </row>
    <row r="47" spans="1:16" ht="18" customHeight="1" x14ac:dyDescent="0.2">
      <c r="A47" s="132"/>
      <c r="B47" s="79"/>
      <c r="C47" s="79"/>
      <c r="D47" s="79"/>
      <c r="E47" s="79"/>
      <c r="G47" s="60"/>
      <c r="H47" s="60"/>
      <c r="I47" s="60"/>
      <c r="J47" s="60"/>
      <c r="K47" s="60"/>
      <c r="L47" s="60"/>
      <c r="M47" s="60"/>
      <c r="N47" s="60"/>
      <c r="O47" s="60"/>
    </row>
    <row r="48" spans="1:16" x14ac:dyDescent="0.2">
      <c r="A48" s="132"/>
      <c r="B48" s="79"/>
      <c r="C48" s="79"/>
      <c r="D48" s="79"/>
      <c r="E48" s="79"/>
      <c r="G48" s="78"/>
      <c r="H48" s="78"/>
      <c r="I48" s="78"/>
      <c r="J48" s="78"/>
      <c r="K48" s="78"/>
      <c r="L48" s="78"/>
      <c r="M48" s="78"/>
      <c r="N48" s="78"/>
      <c r="O48" s="78"/>
    </row>
    <row r="49" spans="1:15" x14ac:dyDescent="0.2">
      <c r="A49" s="132"/>
      <c r="B49" s="79"/>
      <c r="C49" s="79"/>
      <c r="D49" s="79"/>
      <c r="E49" s="79"/>
    </row>
    <row r="50" spans="1:15" x14ac:dyDescent="0.2">
      <c r="A50" s="132"/>
      <c r="B50" s="79"/>
      <c r="C50" s="79"/>
      <c r="D50" s="79"/>
      <c r="E50" s="79"/>
    </row>
    <row r="51" spans="1:15" x14ac:dyDescent="0.2">
      <c r="A51" s="132"/>
      <c r="B51" s="79"/>
      <c r="C51" s="79"/>
      <c r="D51" s="79"/>
      <c r="E51" s="79"/>
    </row>
    <row r="52" spans="1:15" x14ac:dyDescent="0.2">
      <c r="A52" s="132"/>
      <c r="B52" s="79"/>
      <c r="C52" s="79"/>
      <c r="D52" s="79"/>
      <c r="E52" s="79"/>
      <c r="G52" s="71"/>
      <c r="H52" s="71"/>
      <c r="I52" s="71"/>
      <c r="J52" s="71"/>
      <c r="K52" s="71"/>
      <c r="L52" s="71"/>
      <c r="M52" s="71"/>
      <c r="N52" s="71"/>
      <c r="O52" s="71"/>
    </row>
    <row r="53" spans="1:15" x14ac:dyDescent="0.2">
      <c r="A53" s="132"/>
      <c r="B53" s="79"/>
      <c r="C53" s="79"/>
      <c r="D53" s="79"/>
      <c r="E53" s="79"/>
      <c r="G53" s="71"/>
      <c r="H53" s="71"/>
      <c r="I53" s="71"/>
      <c r="J53" s="71"/>
      <c r="K53" s="71"/>
      <c r="L53" s="71"/>
      <c r="M53" s="71"/>
      <c r="N53" s="71"/>
      <c r="O53" s="71"/>
    </row>
    <row r="54" spans="1:15" x14ac:dyDescent="0.2">
      <c r="A54" s="132"/>
      <c r="B54" s="79"/>
      <c r="C54" s="79"/>
      <c r="D54" s="79"/>
      <c r="E54" s="79"/>
      <c r="G54" s="60"/>
      <c r="H54" s="60"/>
      <c r="I54" s="60"/>
      <c r="J54" s="60"/>
      <c r="K54" s="60"/>
      <c r="L54" s="60"/>
      <c r="M54" s="60"/>
      <c r="N54" s="60"/>
      <c r="O54" s="60"/>
    </row>
    <row r="55" spans="1:15" x14ac:dyDescent="0.2">
      <c r="A55" s="132"/>
      <c r="B55" s="79"/>
      <c r="C55" s="79"/>
      <c r="D55" s="79"/>
      <c r="E55" s="79"/>
      <c r="G55" s="78"/>
      <c r="H55" s="78"/>
      <c r="I55" s="78"/>
      <c r="J55" s="78"/>
      <c r="K55" s="78"/>
      <c r="L55" s="78"/>
      <c r="M55" s="78"/>
      <c r="N55" s="78"/>
      <c r="O55" s="78"/>
    </row>
    <row r="56" spans="1:15" x14ac:dyDescent="0.2">
      <c r="A56" s="132"/>
      <c r="B56" s="79"/>
      <c r="C56" s="79"/>
      <c r="D56" s="79"/>
      <c r="E56" s="79"/>
    </row>
    <row r="57" spans="1:15" x14ac:dyDescent="0.2">
      <c r="A57" s="132"/>
      <c r="B57" s="79"/>
      <c r="C57" s="79"/>
      <c r="D57" s="79"/>
      <c r="E57" s="79"/>
    </row>
    <row r="58" spans="1:15" x14ac:dyDescent="0.2">
      <c r="A58" s="132"/>
      <c r="B58" s="79"/>
      <c r="C58" s="79"/>
      <c r="D58" s="79"/>
      <c r="E58" s="79"/>
    </row>
    <row r="59" spans="1:15" x14ac:dyDescent="0.2">
      <c r="A59" s="132"/>
      <c r="B59" s="79"/>
      <c r="C59" s="79"/>
      <c r="D59" s="79"/>
      <c r="E59" s="79"/>
    </row>
    <row r="60" spans="1:15" x14ac:dyDescent="0.2">
      <c r="A60" s="132"/>
      <c r="B60" s="79"/>
      <c r="C60" s="79"/>
      <c r="D60" s="79"/>
      <c r="E60" s="79"/>
    </row>
    <row r="61" spans="1:15" ht="12.75" customHeight="1" x14ac:dyDescent="0.2">
      <c r="A61" s="132"/>
      <c r="B61" s="79"/>
      <c r="C61" s="79"/>
      <c r="D61" s="79"/>
      <c r="E61" s="79"/>
    </row>
    <row r="62" spans="1:15" x14ac:dyDescent="0.2">
      <c r="A62" s="132"/>
      <c r="B62" s="80"/>
      <c r="C62" s="80"/>
      <c r="D62" s="80"/>
      <c r="E62" s="80"/>
    </row>
    <row r="63" spans="1:15" x14ac:dyDescent="0.2">
      <c r="B63" s="78"/>
      <c r="C63" s="78"/>
      <c r="D63" s="78"/>
      <c r="E63" s="78"/>
    </row>
    <row r="64" spans="1:15" x14ac:dyDescent="0.2">
      <c r="B64" s="78"/>
      <c r="C64" s="78"/>
      <c r="D64" s="78"/>
      <c r="E64" s="78"/>
    </row>
    <row r="65" spans="2:6" x14ac:dyDescent="0.2">
      <c r="B65" s="78"/>
      <c r="C65" s="78"/>
      <c r="D65" s="78"/>
      <c r="E65" s="78"/>
    </row>
    <row r="66" spans="2:6" x14ac:dyDescent="0.2">
      <c r="B66" s="78"/>
      <c r="C66" s="78"/>
      <c r="D66" s="78"/>
      <c r="E66" s="78"/>
    </row>
    <row r="67" spans="2:6" x14ac:dyDescent="0.2">
      <c r="B67" s="78"/>
      <c r="C67" s="78"/>
      <c r="D67" s="78"/>
      <c r="E67" s="78"/>
    </row>
    <row r="68" spans="2:6" x14ac:dyDescent="0.2">
      <c r="B68" s="78"/>
      <c r="C68" s="78"/>
      <c r="D68" s="78"/>
      <c r="E68" s="78"/>
    </row>
    <row r="69" spans="2:6" x14ac:dyDescent="0.2">
      <c r="B69" s="78"/>
      <c r="C69" s="78"/>
      <c r="D69" s="78"/>
      <c r="E69" s="78"/>
    </row>
    <row r="70" spans="2:6" x14ac:dyDescent="0.2">
      <c r="B70" s="78"/>
      <c r="C70" s="78"/>
      <c r="D70" s="78"/>
      <c r="E70" s="78"/>
    </row>
    <row r="71" spans="2:6" x14ac:dyDescent="0.2">
      <c r="B71" s="78"/>
      <c r="C71" s="78"/>
      <c r="D71" s="78"/>
      <c r="E71" s="78"/>
    </row>
    <row r="72" spans="2:6" x14ac:dyDescent="0.2">
      <c r="B72" s="78"/>
      <c r="C72" s="78"/>
      <c r="D72" s="78"/>
      <c r="E72" s="78"/>
    </row>
    <row r="74" spans="2:6" x14ac:dyDescent="0.2">
      <c r="B74" s="60"/>
      <c r="C74" s="60"/>
      <c r="D74" s="60"/>
      <c r="E74" s="60"/>
    </row>
    <row r="75" spans="2:6" x14ac:dyDescent="0.2">
      <c r="B75" s="60"/>
      <c r="C75" s="60"/>
      <c r="D75" s="60"/>
      <c r="E75" s="60"/>
    </row>
    <row r="76" spans="2:6" x14ac:dyDescent="0.2">
      <c r="B76" s="60"/>
      <c r="C76" s="60"/>
      <c r="D76" s="60"/>
      <c r="E76" s="60"/>
    </row>
    <row r="77" spans="2:6" x14ac:dyDescent="0.2">
      <c r="B77" s="60"/>
      <c r="C77" s="60"/>
      <c r="D77" s="60"/>
      <c r="E77" s="60"/>
    </row>
    <row r="78" spans="2:6" x14ac:dyDescent="0.2">
      <c r="B78" s="60"/>
      <c r="C78" s="60"/>
      <c r="D78" s="60"/>
      <c r="E78" s="60"/>
      <c r="F78" s="60"/>
    </row>
    <row r="79" spans="2:6" x14ac:dyDescent="0.2">
      <c r="B79" s="60"/>
      <c r="C79" s="60"/>
      <c r="D79" s="60"/>
      <c r="E79" s="60"/>
      <c r="F79" s="60"/>
    </row>
    <row r="80" spans="2:6" x14ac:dyDescent="0.2">
      <c r="B80" s="60"/>
      <c r="C80" s="60"/>
      <c r="D80" s="60"/>
      <c r="E80" s="60"/>
      <c r="F80" s="60"/>
    </row>
    <row r="81" spans="2:6" x14ac:dyDescent="0.2">
      <c r="B81" s="60"/>
      <c r="C81" s="60"/>
      <c r="D81" s="60"/>
      <c r="E81" s="60"/>
      <c r="F81" s="60"/>
    </row>
    <row r="82" spans="2:6" x14ac:dyDescent="0.2">
      <c r="B82" s="60"/>
      <c r="C82" s="60"/>
      <c r="D82" s="60"/>
      <c r="E82" s="60"/>
      <c r="F82" s="60"/>
    </row>
    <row r="83" spans="2:6" x14ac:dyDescent="0.2">
      <c r="B83" s="60"/>
      <c r="C83" s="60"/>
      <c r="D83" s="60"/>
      <c r="E83" s="60"/>
      <c r="F83" s="60"/>
    </row>
    <row r="84" spans="2:6" x14ac:dyDescent="0.2">
      <c r="B84" s="60"/>
      <c r="C84" s="60"/>
      <c r="D84" s="60"/>
      <c r="E84" s="60"/>
      <c r="F84" s="60"/>
    </row>
    <row r="85" spans="2:6" x14ac:dyDescent="0.2">
      <c r="B85" s="60"/>
      <c r="C85" s="60"/>
      <c r="D85" s="60"/>
      <c r="E85" s="60"/>
      <c r="F85" s="60"/>
    </row>
    <row r="86" spans="2:6" x14ac:dyDescent="0.2">
      <c r="B86" s="60"/>
      <c r="C86" s="60"/>
      <c r="D86" s="60"/>
      <c r="E86" s="60"/>
      <c r="F86" s="60"/>
    </row>
    <row r="87" spans="2:6" x14ac:dyDescent="0.2">
      <c r="B87" s="60"/>
      <c r="C87" s="60"/>
      <c r="D87" s="60"/>
      <c r="E87" s="60"/>
      <c r="F87" s="60"/>
    </row>
    <row r="88" spans="2:6" x14ac:dyDescent="0.2">
      <c r="B88" s="60"/>
      <c r="C88" s="60"/>
      <c r="D88" s="60"/>
      <c r="E88" s="60"/>
      <c r="F88" s="60"/>
    </row>
    <row r="89" spans="2:6" x14ac:dyDescent="0.2">
      <c r="B89" s="60"/>
      <c r="C89" s="60"/>
      <c r="D89" s="60"/>
      <c r="E89" s="60"/>
      <c r="F89" s="60"/>
    </row>
    <row r="90" spans="2:6" x14ac:dyDescent="0.2">
      <c r="B90" s="60"/>
      <c r="C90" s="60"/>
      <c r="D90" s="60"/>
      <c r="E90" s="60"/>
      <c r="F90" s="60"/>
    </row>
    <row r="91" spans="2:6" x14ac:dyDescent="0.2">
      <c r="B91" s="60"/>
      <c r="C91" s="60"/>
      <c r="D91" s="60"/>
      <c r="E91" s="60"/>
      <c r="F91" s="60"/>
    </row>
    <row r="92" spans="2:6" x14ac:dyDescent="0.2">
      <c r="B92" s="60"/>
      <c r="C92" s="60"/>
      <c r="D92" s="60"/>
      <c r="E92" s="60"/>
      <c r="F92" s="60"/>
    </row>
    <row r="93" spans="2:6" x14ac:dyDescent="0.2">
      <c r="B93" s="60"/>
      <c r="C93" s="60"/>
      <c r="D93" s="60"/>
      <c r="E93" s="60"/>
      <c r="F93" s="60"/>
    </row>
    <row r="94" spans="2:6" x14ac:dyDescent="0.2">
      <c r="B94" s="60"/>
      <c r="C94" s="60"/>
      <c r="D94" s="60"/>
      <c r="E94" s="60"/>
      <c r="F94" s="60"/>
    </row>
    <row r="95" spans="2:6" x14ac:dyDescent="0.2">
      <c r="B95" s="60"/>
      <c r="C95" s="60"/>
      <c r="D95" s="60"/>
      <c r="E95" s="60"/>
      <c r="F95" s="60"/>
    </row>
    <row r="96" spans="2:6" x14ac:dyDescent="0.2">
      <c r="B96" s="60"/>
      <c r="C96" s="60"/>
      <c r="D96" s="60"/>
      <c r="E96" s="60"/>
      <c r="F96" s="60"/>
    </row>
    <row r="97" spans="2:6" x14ac:dyDescent="0.2">
      <c r="B97" s="60"/>
      <c r="C97" s="60"/>
      <c r="D97" s="60"/>
      <c r="E97" s="60"/>
      <c r="F97" s="60"/>
    </row>
    <row r="98" spans="2:6" x14ac:dyDescent="0.2">
      <c r="B98" s="60"/>
      <c r="C98" s="60"/>
      <c r="D98" s="60"/>
      <c r="E98" s="60"/>
      <c r="F98" s="60"/>
    </row>
    <row r="99" spans="2:6" x14ac:dyDescent="0.2">
      <c r="B99" s="60"/>
      <c r="C99" s="60"/>
      <c r="D99" s="60"/>
      <c r="E99" s="60"/>
      <c r="F99" s="60"/>
    </row>
    <row r="100" spans="2:6" x14ac:dyDescent="0.2">
      <c r="B100" s="60"/>
      <c r="C100" s="60"/>
      <c r="D100" s="60"/>
      <c r="E100" s="60"/>
      <c r="F100" s="60"/>
    </row>
    <row r="101" spans="2:6" x14ac:dyDescent="0.2">
      <c r="F101" s="60"/>
    </row>
    <row r="102" spans="2:6" x14ac:dyDescent="0.2">
      <c r="F102" s="60"/>
    </row>
    <row r="103" spans="2:6" x14ac:dyDescent="0.2">
      <c r="F103" s="60"/>
    </row>
    <row r="104" spans="2:6" x14ac:dyDescent="0.2">
      <c r="F104" s="60"/>
    </row>
  </sheetData>
  <customSheetViews>
    <customSheetView guid="{37C2E896-3061-41AA-BACA-FD496874BE31}" scale="160" showPageBreaks="1" showGridLines="0" view="pageLayout">
      <selection activeCell="I12" sqref="I12"/>
      <pageMargins left="1.05" right="1.05" top="0.5" bottom="0.25" header="0" footer="0"/>
      <pageSetup orientation="portrait" r:id="rId1"/>
      <headerFooter alignWithMargins="0"/>
    </customSheetView>
    <customSheetView guid="{AB9B89F2-C512-4AAC-820D-19457100123B}" scale="160" showPageBreaks="1" showGridLines="0" view="pageLayout">
      <selection activeCell="I19" sqref="I19"/>
      <pageMargins left="1.05" right="1.05" top="0.5" bottom="0.25" header="0" footer="0"/>
      <pageSetup orientation="portrait" r:id="rId2"/>
      <headerFooter alignWithMargins="0"/>
    </customSheetView>
  </customSheetViews>
  <mergeCells count="6">
    <mergeCell ref="A43:G43"/>
    <mergeCell ref="A42:G42"/>
    <mergeCell ref="A41:G41"/>
    <mergeCell ref="A3:G3"/>
    <mergeCell ref="A1:F1"/>
    <mergeCell ref="A2:G2"/>
  </mergeCells>
  <pageMargins left="1.05" right="1.05" top="0.5" bottom="0.25" header="0" footer="0"/>
  <pageSetup orientation="portrait" r:id="rId3"/>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C106"/>
  <sheetViews>
    <sheetView showGridLines="0" view="pageLayout" zoomScale="160" zoomScaleNormal="130" zoomScaleSheetLayoutView="100" zoomScalePageLayoutView="160" workbookViewId="0">
      <selection activeCell="A2" sqref="A2:R2"/>
    </sheetView>
  </sheetViews>
  <sheetFormatPr defaultColWidth="9.140625" defaultRowHeight="8.25" x14ac:dyDescent="0.2"/>
  <cols>
    <col min="1" max="1" width="17.42578125" style="59" customWidth="1"/>
    <col min="2" max="2" width="5.7109375" style="59" customWidth="1"/>
    <col min="3" max="3" width="1.28515625" style="176" customWidth="1"/>
    <col min="4" max="4" width="5.5703125" style="59" bestFit="1" customWidth="1"/>
    <col min="5" max="5" width="1.140625" style="176" customWidth="1"/>
    <col min="6" max="6" width="5.7109375" style="125" customWidth="1"/>
    <col min="7" max="7" width="1.140625" style="176" customWidth="1"/>
    <col min="8" max="8" width="5.42578125" style="59" customWidth="1"/>
    <col min="9" max="9" width="1.140625" style="176" customWidth="1"/>
    <col min="10" max="10" width="5.5703125" style="59" bestFit="1" customWidth="1"/>
    <col min="11" max="11" width="1.140625" style="176" customWidth="1"/>
    <col min="12" max="12" width="5.42578125" style="20" customWidth="1"/>
    <col min="13" max="13" width="1.28515625" style="20" customWidth="1"/>
    <col min="14" max="14" width="5.5703125" style="59" bestFit="1" customWidth="1"/>
    <col min="15" max="15" width="1.28515625" style="176" customWidth="1"/>
    <col min="16" max="16" width="5.5703125" style="125" bestFit="1" customWidth="1"/>
    <col min="17" max="17" width="1.28515625" style="176" customWidth="1"/>
    <col min="18" max="18" width="4.7109375" style="59" bestFit="1" customWidth="1"/>
    <col min="19" max="19" width="1.42578125" style="59" customWidth="1"/>
    <col min="20" max="20" width="24.7109375" style="59" customWidth="1"/>
    <col min="21" max="21" width="9.5703125" style="59" bestFit="1" customWidth="1"/>
    <col min="22" max="22" width="9.28515625" style="59" bestFit="1" customWidth="1"/>
    <col min="23" max="23" width="9.5703125" style="59" bestFit="1" customWidth="1"/>
    <col min="24" max="16384" width="9.140625" style="59"/>
  </cols>
  <sheetData>
    <row r="1" spans="1:28" ht="10.5" customHeight="1" x14ac:dyDescent="0.15">
      <c r="A1" s="589" t="s">
        <v>480</v>
      </c>
      <c r="B1" s="589"/>
      <c r="C1" s="589"/>
      <c r="D1" s="589"/>
      <c r="E1" s="589"/>
      <c r="F1" s="589"/>
      <c r="G1" s="589"/>
      <c r="H1" s="589"/>
      <c r="I1" s="589"/>
      <c r="J1" s="589"/>
      <c r="K1" s="218"/>
      <c r="L1" s="589"/>
      <c r="M1" s="589"/>
      <c r="N1" s="589"/>
      <c r="O1" s="589"/>
      <c r="P1" s="589"/>
      <c r="Q1" s="589"/>
      <c r="R1" s="589"/>
      <c r="S1" s="391"/>
    </row>
    <row r="2" spans="1:28" ht="18" customHeight="1" x14ac:dyDescent="0.2">
      <c r="A2" s="601" t="s">
        <v>566</v>
      </c>
      <c r="B2" s="601"/>
      <c r="C2" s="601"/>
      <c r="D2" s="601"/>
      <c r="E2" s="601"/>
      <c r="F2" s="601"/>
      <c r="G2" s="601"/>
      <c r="H2" s="601"/>
      <c r="I2" s="601"/>
      <c r="J2" s="601"/>
      <c r="K2" s="601"/>
      <c r="L2" s="601"/>
      <c r="M2" s="601"/>
      <c r="N2" s="601"/>
      <c r="O2" s="601"/>
      <c r="P2" s="601"/>
      <c r="Q2" s="601"/>
      <c r="R2" s="601"/>
      <c r="S2" s="74"/>
    </row>
    <row r="3" spans="1:28" ht="14.25" customHeight="1" x14ac:dyDescent="0.2">
      <c r="A3" s="604" t="s">
        <v>567</v>
      </c>
      <c r="B3" s="604"/>
      <c r="C3" s="604"/>
      <c r="D3" s="604"/>
      <c r="E3" s="604"/>
      <c r="F3" s="604"/>
      <c r="G3" s="604"/>
      <c r="H3" s="604"/>
      <c r="I3" s="604"/>
      <c r="J3" s="604"/>
      <c r="K3" s="604"/>
      <c r="L3" s="604"/>
      <c r="M3" s="604"/>
      <c r="N3" s="604"/>
      <c r="O3" s="604"/>
      <c r="P3" s="604"/>
      <c r="Q3" s="604"/>
      <c r="R3" s="604"/>
      <c r="S3" s="47"/>
    </row>
    <row r="4" spans="1:28" ht="9" hidden="1" customHeight="1" x14ac:dyDescent="0.2">
      <c r="A4" s="47"/>
      <c r="B4" s="635" t="s">
        <v>302</v>
      </c>
      <c r="C4" s="635"/>
      <c r="D4" s="635"/>
      <c r="E4" s="635"/>
      <c r="F4" s="635"/>
      <c r="G4" s="635"/>
      <c r="H4" s="635"/>
      <c r="I4" s="635"/>
      <c r="J4" s="635"/>
      <c r="K4" s="635"/>
      <c r="L4" s="635"/>
      <c r="M4" s="635"/>
      <c r="N4" s="635"/>
      <c r="O4" s="635"/>
      <c r="P4" s="635"/>
      <c r="Q4" s="635"/>
      <c r="R4" s="635"/>
      <c r="S4" s="61"/>
    </row>
    <row r="5" spans="1:28" ht="24" customHeight="1" x14ac:dyDescent="0.15">
      <c r="A5" s="2" t="s">
        <v>48</v>
      </c>
      <c r="B5" s="43" t="s">
        <v>59</v>
      </c>
      <c r="C5" s="43"/>
      <c r="D5" s="43" t="s">
        <v>303</v>
      </c>
      <c r="E5" s="43"/>
      <c r="F5" s="43" t="s">
        <v>414</v>
      </c>
      <c r="G5" s="43"/>
      <c r="H5" s="43" t="s">
        <v>61</v>
      </c>
      <c r="I5" s="43"/>
      <c r="J5" s="43" t="s">
        <v>60</v>
      </c>
      <c r="K5" s="43"/>
      <c r="L5" s="43" t="s">
        <v>62</v>
      </c>
      <c r="M5" s="43"/>
      <c r="N5" s="43" t="s">
        <v>58</v>
      </c>
      <c r="O5" s="43"/>
      <c r="P5" s="43" t="s">
        <v>378</v>
      </c>
      <c r="Q5" s="43"/>
      <c r="R5" s="43" t="s">
        <v>194</v>
      </c>
      <c r="S5" s="62"/>
      <c r="T5" s="60"/>
      <c r="U5" s="60"/>
      <c r="V5" s="60"/>
      <c r="W5" s="60"/>
    </row>
    <row r="6" spans="1:28" ht="14.25" customHeight="1" x14ac:dyDescent="0.2">
      <c r="A6" s="182" t="s">
        <v>233</v>
      </c>
      <c r="B6" s="431">
        <v>415344</v>
      </c>
      <c r="C6" s="431"/>
      <c r="D6" s="431">
        <v>1296226</v>
      </c>
      <c r="E6" s="431"/>
      <c r="F6" s="431">
        <v>754641</v>
      </c>
      <c r="G6" s="431"/>
      <c r="H6" s="431">
        <v>246181</v>
      </c>
      <c r="I6" s="431"/>
      <c r="J6" s="431">
        <v>135744</v>
      </c>
      <c r="K6" s="431"/>
      <c r="L6" s="431">
        <v>277812</v>
      </c>
      <c r="M6" s="431"/>
      <c r="N6" s="431">
        <v>183178</v>
      </c>
      <c r="O6" s="431"/>
      <c r="P6" s="431">
        <v>147595</v>
      </c>
      <c r="Q6" s="431"/>
      <c r="R6" s="431">
        <v>32259</v>
      </c>
      <c r="S6" s="433"/>
      <c r="T6" s="71"/>
      <c r="U6" s="71"/>
      <c r="V6" s="71"/>
      <c r="W6" s="71"/>
      <c r="X6" s="71"/>
      <c r="Y6" s="71"/>
      <c r="Z6" s="71"/>
      <c r="AA6" s="71"/>
      <c r="AB6" s="71"/>
    </row>
    <row r="7" spans="1:28" ht="14.25" customHeight="1" x14ac:dyDescent="0.2">
      <c r="A7" s="185" t="s">
        <v>206</v>
      </c>
      <c r="B7" s="258">
        <v>87735</v>
      </c>
      <c r="C7" s="258"/>
      <c r="D7" s="258">
        <v>1236529</v>
      </c>
      <c r="E7" s="258"/>
      <c r="F7" s="258">
        <v>374987</v>
      </c>
      <c r="G7" s="258"/>
      <c r="H7" s="258">
        <v>75374</v>
      </c>
      <c r="I7" s="258"/>
      <c r="J7" s="258">
        <v>31466</v>
      </c>
      <c r="K7" s="258"/>
      <c r="L7" s="258">
        <v>92451</v>
      </c>
      <c r="M7" s="258"/>
      <c r="N7" s="258">
        <v>103422</v>
      </c>
      <c r="O7" s="258"/>
      <c r="P7" s="258">
        <v>76529</v>
      </c>
      <c r="Q7" s="258"/>
      <c r="R7" s="258">
        <v>13339</v>
      </c>
      <c r="S7" s="258"/>
      <c r="T7" s="71"/>
      <c r="U7" s="71"/>
      <c r="V7" s="71"/>
      <c r="W7" s="71"/>
      <c r="X7" s="71"/>
      <c r="Y7" s="71"/>
      <c r="Z7" s="71"/>
      <c r="AA7" s="71"/>
      <c r="AB7" s="71"/>
    </row>
    <row r="8" spans="1:28" ht="14.25" customHeight="1" x14ac:dyDescent="0.2">
      <c r="A8" s="185" t="s">
        <v>207</v>
      </c>
      <c r="B8" s="258">
        <v>53561</v>
      </c>
      <c r="C8" s="258"/>
      <c r="D8" s="258">
        <v>127193</v>
      </c>
      <c r="E8" s="258"/>
      <c r="F8" s="258">
        <v>92568</v>
      </c>
      <c r="G8" s="258"/>
      <c r="H8" s="258">
        <v>60335</v>
      </c>
      <c r="I8" s="258"/>
      <c r="J8" s="258">
        <v>24661</v>
      </c>
      <c r="K8" s="258"/>
      <c r="L8" s="258">
        <v>43627</v>
      </c>
      <c r="M8" s="258"/>
      <c r="N8" s="258">
        <v>20998</v>
      </c>
      <c r="O8" s="258"/>
      <c r="P8" s="258">
        <v>35981</v>
      </c>
      <c r="Q8" s="258"/>
      <c r="R8" s="258">
        <v>3101</v>
      </c>
      <c r="S8" s="258"/>
      <c r="T8" s="71"/>
      <c r="U8" s="71"/>
      <c r="V8" s="71"/>
      <c r="W8" s="71"/>
      <c r="X8" s="71"/>
      <c r="Y8" s="71"/>
      <c r="Z8" s="71"/>
      <c r="AA8" s="71"/>
      <c r="AB8" s="71"/>
    </row>
    <row r="9" spans="1:28" ht="14.25" customHeight="1" x14ac:dyDescent="0.2">
      <c r="A9" s="185" t="s">
        <v>234</v>
      </c>
      <c r="B9" s="258">
        <v>198417</v>
      </c>
      <c r="C9" s="258"/>
      <c r="D9" s="258">
        <v>565842</v>
      </c>
      <c r="E9" s="258"/>
      <c r="F9" s="258">
        <v>405300</v>
      </c>
      <c r="G9" s="258"/>
      <c r="H9" s="258">
        <v>129618</v>
      </c>
      <c r="I9" s="258"/>
      <c r="J9" s="258">
        <v>62140</v>
      </c>
      <c r="K9" s="258"/>
      <c r="L9" s="258">
        <v>162477</v>
      </c>
      <c r="M9" s="258"/>
      <c r="N9" s="258">
        <v>105194</v>
      </c>
      <c r="O9" s="258"/>
      <c r="P9" s="258">
        <v>72927</v>
      </c>
      <c r="Q9" s="258"/>
      <c r="R9" s="258">
        <v>16961</v>
      </c>
      <c r="S9" s="258"/>
      <c r="T9" s="75"/>
      <c r="U9" s="75"/>
      <c r="V9" s="75"/>
      <c r="W9" s="75"/>
      <c r="X9" s="75"/>
      <c r="Y9" s="75"/>
      <c r="Z9" s="75"/>
      <c r="AA9" s="75"/>
      <c r="AB9" s="75"/>
    </row>
    <row r="10" spans="1:28" ht="14.25" customHeight="1" x14ac:dyDescent="0.2">
      <c r="A10" s="185" t="s">
        <v>231</v>
      </c>
      <c r="B10" s="258">
        <v>186881</v>
      </c>
      <c r="C10" s="258"/>
      <c r="D10" s="258">
        <v>861700</v>
      </c>
      <c r="E10" s="258"/>
      <c r="F10" s="258">
        <v>315523</v>
      </c>
      <c r="G10" s="258"/>
      <c r="H10" s="258">
        <v>390563</v>
      </c>
      <c r="I10" s="258"/>
      <c r="J10" s="258">
        <v>78824</v>
      </c>
      <c r="K10" s="258"/>
      <c r="L10" s="258">
        <v>153195</v>
      </c>
      <c r="M10" s="258"/>
      <c r="N10" s="258">
        <v>100483</v>
      </c>
      <c r="O10" s="258"/>
      <c r="P10" s="258">
        <v>250897</v>
      </c>
      <c r="Q10" s="258"/>
      <c r="R10" s="258">
        <v>12519</v>
      </c>
      <c r="S10" s="258"/>
      <c r="T10" s="76"/>
      <c r="U10" s="76"/>
      <c r="V10" s="76"/>
      <c r="W10" s="76"/>
      <c r="X10" s="76"/>
      <c r="Y10" s="76"/>
      <c r="Z10" s="76"/>
      <c r="AA10" s="76"/>
      <c r="AB10" s="76"/>
    </row>
    <row r="11" spans="1:28" ht="14.25" customHeight="1" x14ac:dyDescent="0.2">
      <c r="A11" s="185" t="s">
        <v>208</v>
      </c>
      <c r="B11" s="258">
        <v>925884</v>
      </c>
      <c r="C11" s="258"/>
      <c r="D11" s="258">
        <v>533353</v>
      </c>
      <c r="E11" s="258"/>
      <c r="F11" s="258">
        <v>157674</v>
      </c>
      <c r="G11" s="258"/>
      <c r="H11" s="258">
        <v>164067</v>
      </c>
      <c r="I11" s="258"/>
      <c r="J11" s="258">
        <v>278413</v>
      </c>
      <c r="K11" s="258"/>
      <c r="L11" s="258">
        <v>145416</v>
      </c>
      <c r="M11" s="258"/>
      <c r="N11" s="258">
        <v>56674</v>
      </c>
      <c r="O11" s="258"/>
      <c r="P11" s="258">
        <v>48799</v>
      </c>
      <c r="Q11" s="258"/>
      <c r="R11" s="258">
        <v>9101</v>
      </c>
      <c r="S11" s="258"/>
      <c r="T11" s="75"/>
      <c r="U11" s="75"/>
      <c r="V11" s="75"/>
    </row>
    <row r="12" spans="1:28" ht="21.75" customHeight="1" x14ac:dyDescent="0.2">
      <c r="A12" s="185" t="s">
        <v>209</v>
      </c>
      <c r="B12" s="258">
        <v>1151979</v>
      </c>
      <c r="C12" s="258"/>
      <c r="D12" s="258">
        <v>198272</v>
      </c>
      <c r="E12" s="258"/>
      <c r="F12" s="258">
        <v>128647</v>
      </c>
      <c r="G12" s="258"/>
      <c r="H12" s="258">
        <v>221079</v>
      </c>
      <c r="I12" s="258"/>
      <c r="J12" s="258">
        <v>433779</v>
      </c>
      <c r="K12" s="258"/>
      <c r="L12" s="258">
        <v>217181</v>
      </c>
      <c r="M12" s="258"/>
      <c r="N12" s="258">
        <v>20123</v>
      </c>
      <c r="O12" s="258"/>
      <c r="P12" s="258">
        <v>56010</v>
      </c>
      <c r="Q12" s="258"/>
      <c r="R12" s="258">
        <v>5622</v>
      </c>
      <c r="S12" s="258"/>
      <c r="T12" s="60"/>
      <c r="U12" s="60"/>
      <c r="V12" s="60"/>
      <c r="W12" s="60"/>
    </row>
    <row r="13" spans="1:28" ht="14.25" customHeight="1" x14ac:dyDescent="0.2">
      <c r="A13" s="185" t="s">
        <v>210</v>
      </c>
      <c r="B13" s="258">
        <v>319434</v>
      </c>
      <c r="C13" s="258"/>
      <c r="D13" s="258">
        <v>534911</v>
      </c>
      <c r="E13" s="258"/>
      <c r="F13" s="258">
        <v>214249</v>
      </c>
      <c r="G13" s="258"/>
      <c r="H13" s="258">
        <v>241950</v>
      </c>
      <c r="I13" s="258"/>
      <c r="J13" s="258">
        <v>113703</v>
      </c>
      <c r="K13" s="258"/>
      <c r="L13" s="258">
        <v>134295</v>
      </c>
      <c r="M13" s="258"/>
      <c r="N13" s="258">
        <v>62266</v>
      </c>
      <c r="O13" s="258"/>
      <c r="P13" s="258">
        <v>128036</v>
      </c>
      <c r="Q13" s="258"/>
      <c r="R13" s="258">
        <v>10440</v>
      </c>
      <c r="S13" s="258"/>
      <c r="T13" s="71"/>
      <c r="U13" s="71"/>
      <c r="V13" s="71"/>
      <c r="W13" s="71"/>
      <c r="X13" s="71"/>
      <c r="Y13" s="71"/>
      <c r="Z13" s="71"/>
      <c r="AA13" s="71"/>
      <c r="AB13" s="71"/>
    </row>
    <row r="14" spans="1:28" ht="14.25" customHeight="1" x14ac:dyDescent="0.2">
      <c r="A14" s="185" t="s">
        <v>51</v>
      </c>
      <c r="B14" s="258">
        <v>537082</v>
      </c>
      <c r="C14" s="258"/>
      <c r="D14" s="258">
        <v>790494</v>
      </c>
      <c r="E14" s="258"/>
      <c r="F14" s="258">
        <v>365215</v>
      </c>
      <c r="G14" s="258"/>
      <c r="H14" s="258">
        <v>249970</v>
      </c>
      <c r="I14" s="258"/>
      <c r="J14" s="258">
        <v>157233</v>
      </c>
      <c r="K14" s="258"/>
      <c r="L14" s="258">
        <v>213299</v>
      </c>
      <c r="M14" s="258"/>
      <c r="N14" s="258">
        <v>170490</v>
      </c>
      <c r="O14" s="258"/>
      <c r="P14" s="258">
        <v>116482</v>
      </c>
      <c r="Q14" s="258"/>
      <c r="R14" s="258">
        <v>16668</v>
      </c>
      <c r="S14" s="258"/>
      <c r="T14" s="71"/>
      <c r="U14" s="71"/>
      <c r="V14" s="71"/>
      <c r="W14" s="71"/>
      <c r="X14" s="71"/>
      <c r="Y14" s="71"/>
      <c r="Z14" s="71"/>
      <c r="AA14" s="71"/>
      <c r="AB14" s="71"/>
    </row>
    <row r="15" spans="1:28" ht="14.25" customHeight="1" x14ac:dyDescent="0.2">
      <c r="A15" s="185" t="s">
        <v>415</v>
      </c>
      <c r="B15" s="258">
        <v>565058</v>
      </c>
      <c r="C15" s="258"/>
      <c r="D15" s="258">
        <v>744675</v>
      </c>
      <c r="E15" s="258"/>
      <c r="F15" s="258">
        <v>385132</v>
      </c>
      <c r="G15" s="258"/>
      <c r="H15" s="258">
        <v>340662</v>
      </c>
      <c r="I15" s="258"/>
      <c r="J15" s="258">
        <v>176295</v>
      </c>
      <c r="K15" s="258"/>
      <c r="L15" s="258">
        <v>239380</v>
      </c>
      <c r="M15" s="258"/>
      <c r="N15" s="258">
        <v>97775</v>
      </c>
      <c r="O15" s="258"/>
      <c r="P15" s="258">
        <v>126715</v>
      </c>
      <c r="Q15" s="258"/>
      <c r="R15" s="258">
        <v>16546</v>
      </c>
      <c r="S15" s="258"/>
      <c r="T15" s="71"/>
      <c r="U15" s="71"/>
      <c r="V15" s="71"/>
      <c r="W15" s="71"/>
      <c r="X15" s="71"/>
      <c r="Y15" s="71"/>
      <c r="Z15" s="71"/>
      <c r="AA15" s="71"/>
      <c r="AB15" s="71"/>
    </row>
    <row r="16" spans="1:28" ht="14.25" customHeight="1" x14ac:dyDescent="0.2">
      <c r="A16" s="185" t="s">
        <v>232</v>
      </c>
      <c r="B16" s="258">
        <v>540615</v>
      </c>
      <c r="C16" s="258"/>
      <c r="D16" s="258">
        <v>21231</v>
      </c>
      <c r="E16" s="258"/>
      <c r="F16" s="258">
        <v>8270</v>
      </c>
      <c r="G16" s="258"/>
      <c r="H16" s="258">
        <v>11243</v>
      </c>
      <c r="I16" s="258"/>
      <c r="J16" s="258">
        <v>48334</v>
      </c>
      <c r="K16" s="258"/>
      <c r="L16" s="258">
        <v>4577</v>
      </c>
      <c r="M16" s="258"/>
      <c r="N16" s="258">
        <v>1467</v>
      </c>
      <c r="O16" s="258"/>
      <c r="P16" s="258">
        <v>3041</v>
      </c>
      <c r="Q16" s="258"/>
      <c r="R16" s="258">
        <v>1289</v>
      </c>
      <c r="S16" s="258"/>
      <c r="T16" s="60"/>
      <c r="U16" s="60"/>
      <c r="V16" s="60"/>
      <c r="W16" s="60"/>
      <c r="X16" s="60"/>
      <c r="Y16" s="60"/>
      <c r="Z16" s="60"/>
      <c r="AA16" s="60"/>
      <c r="AB16" s="60"/>
    </row>
    <row r="17" spans="1:28" ht="14.25" customHeight="1" x14ac:dyDescent="0.2">
      <c r="A17" s="185" t="s">
        <v>211</v>
      </c>
      <c r="B17" s="258">
        <v>1325911</v>
      </c>
      <c r="C17" s="258"/>
      <c r="D17" s="258">
        <v>99401</v>
      </c>
      <c r="E17" s="258"/>
      <c r="F17" s="258">
        <v>179406</v>
      </c>
      <c r="G17" s="258"/>
      <c r="H17" s="258">
        <v>143461</v>
      </c>
      <c r="I17" s="258"/>
      <c r="J17" s="258">
        <v>437767</v>
      </c>
      <c r="K17" s="258"/>
      <c r="L17" s="258">
        <v>164247</v>
      </c>
      <c r="M17" s="258"/>
      <c r="N17" s="258">
        <v>21666</v>
      </c>
      <c r="O17" s="258"/>
      <c r="P17" s="258">
        <v>16658</v>
      </c>
      <c r="Q17" s="258"/>
      <c r="R17" s="258">
        <v>5832</v>
      </c>
      <c r="S17" s="258"/>
      <c r="T17" s="77"/>
      <c r="U17" s="77"/>
      <c r="V17" s="77"/>
      <c r="W17" s="77"/>
      <c r="X17" s="77"/>
      <c r="Y17" s="77"/>
      <c r="Z17" s="77"/>
      <c r="AA17" s="77"/>
      <c r="AB17" s="77"/>
    </row>
    <row r="18" spans="1:28" ht="14.25" customHeight="1" x14ac:dyDescent="0.2">
      <c r="A18" s="185" t="s">
        <v>421</v>
      </c>
      <c r="B18" s="258">
        <v>1283881</v>
      </c>
      <c r="C18" s="258"/>
      <c r="D18" s="258">
        <v>658046</v>
      </c>
      <c r="E18" s="258"/>
      <c r="F18" s="258">
        <v>269797</v>
      </c>
      <c r="G18" s="258"/>
      <c r="H18" s="258">
        <v>257866</v>
      </c>
      <c r="I18" s="258"/>
      <c r="J18" s="258">
        <v>320635</v>
      </c>
      <c r="K18" s="258"/>
      <c r="L18" s="258">
        <v>165989</v>
      </c>
      <c r="M18" s="258"/>
      <c r="N18" s="258">
        <v>68529</v>
      </c>
      <c r="O18" s="258"/>
      <c r="P18" s="258">
        <v>84347</v>
      </c>
      <c r="Q18" s="258"/>
      <c r="R18" s="258">
        <v>12890</v>
      </c>
      <c r="S18" s="258"/>
      <c r="T18" s="60"/>
      <c r="U18" s="60"/>
      <c r="V18" s="60"/>
      <c r="W18" s="60"/>
    </row>
    <row r="19" spans="1:28" ht="14.25" customHeight="1" x14ac:dyDescent="0.2">
      <c r="A19" s="185" t="s">
        <v>418</v>
      </c>
      <c r="B19" s="258">
        <v>771186</v>
      </c>
      <c r="C19" s="258"/>
      <c r="D19" s="258">
        <v>297160</v>
      </c>
      <c r="E19" s="258"/>
      <c r="F19" s="258">
        <v>184410</v>
      </c>
      <c r="G19" s="258"/>
      <c r="H19" s="258">
        <v>279812</v>
      </c>
      <c r="I19" s="258"/>
      <c r="J19" s="258">
        <v>237058</v>
      </c>
      <c r="K19" s="258"/>
      <c r="L19" s="258">
        <v>147527</v>
      </c>
      <c r="M19" s="258"/>
      <c r="N19" s="258">
        <v>72111</v>
      </c>
      <c r="O19" s="258"/>
      <c r="P19" s="258">
        <v>116231</v>
      </c>
      <c r="Q19" s="258"/>
      <c r="R19" s="258">
        <v>11418</v>
      </c>
      <c r="S19" s="258"/>
      <c r="T19" s="60"/>
      <c r="U19" s="60"/>
      <c r="V19" s="60"/>
      <c r="W19" s="60"/>
    </row>
    <row r="20" spans="1:28" ht="14.25" customHeight="1" x14ac:dyDescent="0.2">
      <c r="A20" s="185" t="s">
        <v>54</v>
      </c>
      <c r="B20" s="258">
        <v>3695</v>
      </c>
      <c r="C20" s="258"/>
      <c r="D20" s="258">
        <v>9905</v>
      </c>
      <c r="E20" s="258"/>
      <c r="F20" s="258">
        <v>5031</v>
      </c>
      <c r="G20" s="258"/>
      <c r="H20" s="258">
        <v>7591</v>
      </c>
      <c r="I20" s="258"/>
      <c r="J20" s="258">
        <v>1001</v>
      </c>
      <c r="K20" s="258"/>
      <c r="L20" s="258">
        <v>3197</v>
      </c>
      <c r="M20" s="258"/>
      <c r="N20" s="258" t="s">
        <v>377</v>
      </c>
      <c r="O20" s="258"/>
      <c r="P20" s="258">
        <v>2407</v>
      </c>
      <c r="Q20" s="258"/>
      <c r="R20" s="258" t="s">
        <v>377</v>
      </c>
      <c r="S20" s="258"/>
      <c r="T20" s="71"/>
      <c r="U20" s="71"/>
      <c r="V20" s="71"/>
      <c r="W20" s="71"/>
      <c r="X20" s="71"/>
      <c r="Y20" s="71"/>
      <c r="Z20" s="71"/>
      <c r="AA20" s="71"/>
      <c r="AB20" s="71"/>
    </row>
    <row r="21" spans="1:28" ht="21.6" customHeight="1" x14ac:dyDescent="0.2">
      <c r="A21" s="189" t="s">
        <v>47</v>
      </c>
      <c r="B21" s="432">
        <v>96709</v>
      </c>
      <c r="C21" s="432"/>
      <c r="D21" s="432">
        <v>86031</v>
      </c>
      <c r="E21" s="432"/>
      <c r="F21" s="432">
        <v>23703</v>
      </c>
      <c r="G21" s="432"/>
      <c r="H21" s="432">
        <v>54941</v>
      </c>
      <c r="I21" s="432"/>
      <c r="J21" s="432">
        <v>30541</v>
      </c>
      <c r="K21" s="432"/>
      <c r="L21" s="432">
        <v>31662</v>
      </c>
      <c r="M21" s="432"/>
      <c r="N21" s="432">
        <v>22373</v>
      </c>
      <c r="O21" s="432"/>
      <c r="P21" s="432">
        <v>20752</v>
      </c>
      <c r="Q21" s="432"/>
      <c r="R21" s="432">
        <v>1349</v>
      </c>
      <c r="S21" s="432"/>
      <c r="T21" s="71"/>
      <c r="U21" s="71"/>
      <c r="V21" s="71"/>
      <c r="W21" s="71"/>
      <c r="X21" s="71"/>
      <c r="Y21" s="71"/>
      <c r="Z21" s="71"/>
      <c r="AA21" s="71"/>
      <c r="AB21" s="71"/>
    </row>
    <row r="22" spans="1:28" ht="14.25" customHeight="1" x14ac:dyDescent="0.2">
      <c r="A22" s="165" t="s">
        <v>1</v>
      </c>
      <c r="B22" s="71">
        <v>8463372</v>
      </c>
      <c r="C22" s="71"/>
      <c r="D22" s="71">
        <v>8060969</v>
      </c>
      <c r="E22" s="71"/>
      <c r="F22" s="71">
        <v>3864553</v>
      </c>
      <c r="G22" s="71"/>
      <c r="H22" s="71">
        <v>2874713</v>
      </c>
      <c r="I22" s="71"/>
      <c r="J22" s="71">
        <v>2567594</v>
      </c>
      <c r="K22" s="71"/>
      <c r="L22" s="71">
        <v>2196332</v>
      </c>
      <c r="M22" s="71"/>
      <c r="N22" s="71">
        <v>1107465</v>
      </c>
      <c r="O22" s="71"/>
      <c r="P22" s="71">
        <v>1303407</v>
      </c>
      <c r="Q22" s="71"/>
      <c r="R22" s="71">
        <v>170246</v>
      </c>
      <c r="S22" s="436"/>
      <c r="T22" s="60"/>
      <c r="U22" s="60"/>
      <c r="V22" s="60"/>
      <c r="W22" s="60"/>
      <c r="X22" s="60"/>
      <c r="Y22" s="60"/>
      <c r="Z22" s="60"/>
      <c r="AA22" s="60"/>
      <c r="AB22" s="60"/>
    </row>
    <row r="23" spans="1:28" ht="9" customHeight="1" x14ac:dyDescent="0.2">
      <c r="A23" s="94"/>
      <c r="B23" s="60"/>
      <c r="C23" s="60"/>
      <c r="D23" s="60"/>
      <c r="E23" s="60"/>
      <c r="F23" s="60"/>
      <c r="G23" s="60"/>
      <c r="H23" s="60"/>
      <c r="I23" s="60"/>
      <c r="J23" s="60"/>
      <c r="K23" s="60"/>
      <c r="L23" s="60"/>
      <c r="M23" s="60"/>
      <c r="N23" s="60"/>
      <c r="O23" s="60"/>
      <c r="P23" s="60"/>
      <c r="Q23" s="60"/>
      <c r="R23" s="60"/>
      <c r="S23" s="60"/>
      <c r="T23" s="77"/>
      <c r="U23" s="77"/>
      <c r="V23" s="77"/>
      <c r="W23" s="77"/>
      <c r="X23" s="77"/>
      <c r="Y23" s="77"/>
      <c r="Z23" s="77"/>
      <c r="AA23" s="77"/>
      <c r="AB23" s="77"/>
    </row>
    <row r="24" spans="1:28" ht="9" customHeight="1" x14ac:dyDescent="0.2">
      <c r="A24" s="165" t="s">
        <v>304</v>
      </c>
      <c r="B24" s="60"/>
      <c r="C24" s="60"/>
      <c r="D24" s="60"/>
      <c r="E24" s="60"/>
      <c r="F24" s="60"/>
      <c r="G24" s="60"/>
      <c r="H24" s="60"/>
      <c r="I24" s="60"/>
      <c r="J24" s="60"/>
      <c r="K24" s="60"/>
      <c r="L24" s="60"/>
      <c r="M24" s="60"/>
      <c r="N24" s="60"/>
      <c r="O24" s="60"/>
      <c r="P24" s="60"/>
      <c r="Q24" s="60"/>
      <c r="R24" s="60"/>
      <c r="S24" s="60"/>
      <c r="T24" s="60"/>
      <c r="U24" s="60"/>
      <c r="V24" s="60"/>
      <c r="W24" s="60"/>
    </row>
    <row r="25" spans="1:28" ht="14.25" customHeight="1" x14ac:dyDescent="0.2">
      <c r="A25" s="182" t="s">
        <v>233</v>
      </c>
      <c r="B25" s="254">
        <f t="shared" ref="B25:R25" si="0">(B6/B$22)*100</f>
        <v>4.9075474881642922</v>
      </c>
      <c r="C25" s="255" t="s">
        <v>446</v>
      </c>
      <c r="D25" s="254">
        <f t="shared" si="0"/>
        <v>16.080275212570598</v>
      </c>
      <c r="E25" s="255" t="s">
        <v>446</v>
      </c>
      <c r="F25" s="254">
        <f t="shared" ref="F25" si="1">(F6/F$22)*100</f>
        <v>19.527251922796761</v>
      </c>
      <c r="G25" s="255" t="s">
        <v>446</v>
      </c>
      <c r="H25" s="254">
        <f t="shared" si="0"/>
        <v>8.5636722691969602</v>
      </c>
      <c r="I25" s="255" t="s">
        <v>446</v>
      </c>
      <c r="J25" s="254">
        <f t="shared" si="0"/>
        <v>5.2868171525560506</v>
      </c>
      <c r="K25" s="255" t="s">
        <v>446</v>
      </c>
      <c r="L25" s="254">
        <f t="shared" si="0"/>
        <v>12.64890736008946</v>
      </c>
      <c r="M25" s="255" t="s">
        <v>446</v>
      </c>
      <c r="N25" s="254">
        <f t="shared" si="0"/>
        <v>16.540296984554818</v>
      </c>
      <c r="O25" s="255" t="s">
        <v>446</v>
      </c>
      <c r="P25" s="254">
        <f t="shared" ref="P25" si="2">(P6/P$22)*100</f>
        <v>11.323784512435486</v>
      </c>
      <c r="Q25" s="255" t="s">
        <v>446</v>
      </c>
      <c r="R25" s="254">
        <f t="shared" si="0"/>
        <v>18.948462812635832</v>
      </c>
      <c r="S25" s="255" t="s">
        <v>446</v>
      </c>
    </row>
    <row r="26" spans="1:28" ht="14.25" customHeight="1" x14ac:dyDescent="0.2">
      <c r="A26" s="185" t="s">
        <v>206</v>
      </c>
      <c r="B26" s="243">
        <f t="shared" ref="B26:R26" si="3">(B7/B$22)*100</f>
        <v>1.0366435505848024</v>
      </c>
      <c r="C26" s="243"/>
      <c r="D26" s="243">
        <f t="shared" si="3"/>
        <v>15.339706677944054</v>
      </c>
      <c r="E26" s="243"/>
      <c r="F26" s="243">
        <f t="shared" ref="F26" si="4">(F7/F$22)*100</f>
        <v>9.703243816296478</v>
      </c>
      <c r="G26" s="243"/>
      <c r="H26" s="243">
        <f t="shared" si="3"/>
        <v>2.6219660884408289</v>
      </c>
      <c r="I26" s="243"/>
      <c r="J26" s="243">
        <f t="shared" si="3"/>
        <v>1.2255052784825016</v>
      </c>
      <c r="K26" s="243"/>
      <c r="L26" s="243">
        <f t="shared" si="3"/>
        <v>4.2093362934201206</v>
      </c>
      <c r="M26" s="243"/>
      <c r="N26" s="243">
        <f t="shared" si="3"/>
        <v>9.3386246969430182</v>
      </c>
      <c r="O26" s="243"/>
      <c r="P26" s="243">
        <f t="shared" ref="P26" si="5">(P7/P$22)*100</f>
        <v>5.8714584162890029</v>
      </c>
      <c r="Q26" s="243"/>
      <c r="R26" s="243">
        <f t="shared" si="3"/>
        <v>7.8351326903422098</v>
      </c>
      <c r="S26" s="243"/>
      <c r="T26" s="71"/>
      <c r="U26" s="71"/>
      <c r="V26" s="71"/>
      <c r="W26" s="71"/>
      <c r="X26" s="71"/>
      <c r="Y26" s="71"/>
      <c r="Z26" s="71"/>
      <c r="AA26" s="71"/>
      <c r="AB26" s="71"/>
    </row>
    <row r="27" spans="1:28" ht="14.25" customHeight="1" x14ac:dyDescent="0.2">
      <c r="A27" s="185" t="s">
        <v>207</v>
      </c>
      <c r="B27" s="243">
        <f t="shared" ref="B27:R27" si="6">(B8/B$22)*100</f>
        <v>0.63285650211286948</v>
      </c>
      <c r="C27" s="243"/>
      <c r="D27" s="243">
        <f t="shared" si="6"/>
        <v>1.5778872242282533</v>
      </c>
      <c r="E27" s="243"/>
      <c r="F27" s="243">
        <f t="shared" ref="F27" si="7">(F8/F$22)*100</f>
        <v>2.3953093669565404</v>
      </c>
      <c r="G27" s="243"/>
      <c r="H27" s="243">
        <f t="shared" si="6"/>
        <v>2.0988182124615569</v>
      </c>
      <c r="I27" s="243"/>
      <c r="J27" s="243">
        <f t="shared" si="6"/>
        <v>0.96047116483369255</v>
      </c>
      <c r="K27" s="243"/>
      <c r="L27" s="243">
        <f t="shared" si="6"/>
        <v>1.9863572538213712</v>
      </c>
      <c r="M27" s="243"/>
      <c r="N27" s="243">
        <f t="shared" si="6"/>
        <v>1.8960418613680794</v>
      </c>
      <c r="O27" s="243"/>
      <c r="P27" s="243">
        <f t="shared" ref="P27" si="8">(P8/P$22)*100</f>
        <v>2.7605345068731411</v>
      </c>
      <c r="Q27" s="243"/>
      <c r="R27" s="243">
        <f t="shared" si="6"/>
        <v>1.8214818556676811</v>
      </c>
      <c r="S27" s="243"/>
      <c r="T27" s="71"/>
      <c r="U27" s="71"/>
      <c r="V27" s="71"/>
      <c r="W27" s="71"/>
      <c r="X27" s="71"/>
      <c r="Y27" s="71"/>
      <c r="Z27" s="71"/>
      <c r="AA27" s="71"/>
      <c r="AB27" s="71"/>
    </row>
    <row r="28" spans="1:28" ht="14.25" customHeight="1" x14ac:dyDescent="0.2">
      <c r="A28" s="185" t="s">
        <v>234</v>
      </c>
      <c r="B28" s="243">
        <f t="shared" ref="B28:R28" si="9">(B9/B$22)*100</f>
        <v>2.3444201672808429</v>
      </c>
      <c r="C28" s="243"/>
      <c r="D28" s="243">
        <f t="shared" si="9"/>
        <v>7.0195282974044444</v>
      </c>
      <c r="E28" s="243"/>
      <c r="F28" s="243">
        <f t="shared" ref="F28" si="10">(F9/F$22)*100</f>
        <v>10.48762948780881</v>
      </c>
      <c r="G28" s="243"/>
      <c r="H28" s="243">
        <f t="shared" si="9"/>
        <v>4.5089022799841239</v>
      </c>
      <c r="I28" s="243"/>
      <c r="J28" s="243">
        <f t="shared" si="9"/>
        <v>2.420164558726964</v>
      </c>
      <c r="K28" s="243"/>
      <c r="L28" s="243">
        <f t="shared" si="9"/>
        <v>7.3976520853859986</v>
      </c>
      <c r="M28" s="243"/>
      <c r="N28" s="243">
        <f t="shared" si="9"/>
        <v>9.4986297535362301</v>
      </c>
      <c r="O28" s="243"/>
      <c r="P28" s="243">
        <f t="shared" ref="P28" si="11">(P9/P$22)*100</f>
        <v>5.5951057497773142</v>
      </c>
      <c r="Q28" s="243"/>
      <c r="R28" s="243">
        <f t="shared" si="9"/>
        <v>9.9626422940920794</v>
      </c>
      <c r="S28" s="243"/>
      <c r="T28" s="60"/>
      <c r="U28" s="60"/>
      <c r="V28" s="60"/>
      <c r="W28" s="60"/>
      <c r="X28" s="60"/>
      <c r="Y28" s="60"/>
      <c r="Z28" s="60"/>
      <c r="AA28" s="60"/>
      <c r="AB28" s="60"/>
    </row>
    <row r="29" spans="1:28" ht="14.25" customHeight="1" x14ac:dyDescent="0.2">
      <c r="A29" s="185" t="s">
        <v>231</v>
      </c>
      <c r="B29" s="243">
        <f t="shared" ref="B29:R29" si="12">(B10/B$22)*100</f>
        <v>2.2081151578826974</v>
      </c>
      <c r="C29" s="243"/>
      <c r="D29" s="243">
        <f t="shared" si="12"/>
        <v>10.68978183640205</v>
      </c>
      <c r="E29" s="243"/>
      <c r="F29" s="243">
        <f t="shared" ref="F29" si="13">(F10/F$22)*100</f>
        <v>8.1645406338068085</v>
      </c>
      <c r="G29" s="243"/>
      <c r="H29" s="243">
        <f t="shared" si="12"/>
        <v>13.586156252815499</v>
      </c>
      <c r="I29" s="243"/>
      <c r="J29" s="243">
        <f t="shared" si="12"/>
        <v>3.0699557640343449</v>
      </c>
      <c r="K29" s="243"/>
      <c r="L29" s="243">
        <f t="shared" si="12"/>
        <v>6.9750383821753719</v>
      </c>
      <c r="M29" s="243"/>
      <c r="N29" s="243">
        <f t="shared" si="12"/>
        <v>9.0732438496927657</v>
      </c>
      <c r="O29" s="243"/>
      <c r="P29" s="243">
        <f t="shared" ref="P29" si="14">(P10/P$22)*100</f>
        <v>19.249321202049703</v>
      </c>
      <c r="Q29" s="243"/>
      <c r="R29" s="243">
        <f t="shared" si="12"/>
        <v>7.353476733667752</v>
      </c>
      <c r="S29" s="243"/>
      <c r="T29" s="77"/>
      <c r="U29" s="77"/>
      <c r="V29" s="77"/>
      <c r="W29" s="77"/>
      <c r="X29" s="77"/>
      <c r="Y29" s="77"/>
      <c r="Z29" s="77"/>
      <c r="AA29" s="77"/>
      <c r="AB29" s="77"/>
    </row>
    <row r="30" spans="1:28" ht="14.25" customHeight="1" x14ac:dyDescent="0.2">
      <c r="A30" s="185" t="s">
        <v>208</v>
      </c>
      <c r="B30" s="243">
        <f t="shared" ref="B30:R30" si="15">(B11/B$22)*100</f>
        <v>10.939894878778814</v>
      </c>
      <c r="C30" s="243"/>
      <c r="D30" s="243">
        <f t="shared" si="15"/>
        <v>6.6164874222937708</v>
      </c>
      <c r="E30" s="243"/>
      <c r="F30" s="243">
        <f t="shared" ref="F30" si="16">(F11/F$22)*100</f>
        <v>4.0800061481884189</v>
      </c>
      <c r="G30" s="243"/>
      <c r="H30" s="243">
        <f t="shared" si="15"/>
        <v>5.7072479931040077</v>
      </c>
      <c r="I30" s="243"/>
      <c r="J30" s="243">
        <f t="shared" si="15"/>
        <v>10.843342054857583</v>
      </c>
      <c r="K30" s="243"/>
      <c r="L30" s="243">
        <f t="shared" si="15"/>
        <v>6.6208569560521822</v>
      </c>
      <c r="M30" s="243"/>
      <c r="N30" s="243">
        <f t="shared" si="15"/>
        <v>5.1174529217627649</v>
      </c>
      <c r="O30" s="243"/>
      <c r="P30" s="243">
        <f t="shared" ref="P30" si="17">(P11/P$22)*100</f>
        <v>3.7439571829827525</v>
      </c>
      <c r="Q30" s="243"/>
      <c r="R30" s="243">
        <f t="shared" si="15"/>
        <v>5.3457937337734807</v>
      </c>
      <c r="S30" s="243"/>
    </row>
    <row r="31" spans="1:28" ht="21.6" customHeight="1" x14ac:dyDescent="0.2">
      <c r="A31" s="185" t="s">
        <v>209</v>
      </c>
      <c r="B31" s="243">
        <f t="shared" ref="B31:R31" si="18">(B12/B$22)*100</f>
        <v>13.611347817394769</v>
      </c>
      <c r="C31" s="243"/>
      <c r="D31" s="243">
        <f t="shared" si="18"/>
        <v>2.4596546643461847</v>
      </c>
      <c r="E31" s="243"/>
      <c r="F31" s="243">
        <f t="shared" ref="F31" si="19">(F12/F$22)*100</f>
        <v>3.3288972877328891</v>
      </c>
      <c r="G31" s="243"/>
      <c r="H31" s="243">
        <f t="shared" si="18"/>
        <v>7.6904720575584413</v>
      </c>
      <c r="I31" s="243"/>
      <c r="J31" s="243">
        <f t="shared" si="18"/>
        <v>16.894376603154548</v>
      </c>
      <c r="K31" s="243"/>
      <c r="L31" s="243">
        <f t="shared" si="18"/>
        <v>9.8883502129914778</v>
      </c>
      <c r="M31" s="243"/>
      <c r="N31" s="243">
        <f t="shared" si="18"/>
        <v>1.8170325924521318</v>
      </c>
      <c r="O31" s="243"/>
      <c r="P31" s="243">
        <f t="shared" ref="P31" si="20">(P12/P$22)*100</f>
        <v>4.2971995700498766</v>
      </c>
      <c r="Q31" s="243"/>
      <c r="R31" s="243">
        <f t="shared" si="18"/>
        <v>3.3022802297851346</v>
      </c>
      <c r="S31" s="243"/>
    </row>
    <row r="32" spans="1:28" ht="14.25" customHeight="1" x14ac:dyDescent="0.2">
      <c r="A32" s="185" t="s">
        <v>210</v>
      </c>
      <c r="B32" s="243">
        <f t="shared" ref="B32:R32" si="21">(B13/B$22)*100</f>
        <v>3.774311231977042</v>
      </c>
      <c r="C32" s="243"/>
      <c r="D32" s="243">
        <f t="shared" si="21"/>
        <v>6.6358151234671663</v>
      </c>
      <c r="E32" s="243"/>
      <c r="F32" s="243">
        <f t="shared" ref="F32" si="22">(F13/F$22)*100</f>
        <v>5.5439529487627679</v>
      </c>
      <c r="G32" s="243"/>
      <c r="H32" s="243">
        <f t="shared" si="21"/>
        <v>8.4164923594111833</v>
      </c>
      <c r="I32" s="243"/>
      <c r="J32" s="243">
        <f t="shared" si="21"/>
        <v>4.4283870424997094</v>
      </c>
      <c r="K32" s="243"/>
      <c r="L32" s="243">
        <f t="shared" si="21"/>
        <v>6.1145127421537362</v>
      </c>
      <c r="M32" s="243"/>
      <c r="N32" s="243">
        <f t="shared" si="21"/>
        <v>5.6223898723661696</v>
      </c>
      <c r="O32" s="243"/>
      <c r="P32" s="243">
        <f t="shared" ref="P32" si="23">(P13/P$22)*100</f>
        <v>9.8231787921961438</v>
      </c>
      <c r="Q32" s="243"/>
      <c r="R32" s="243">
        <f t="shared" si="21"/>
        <v>6.1323026679040913</v>
      </c>
      <c r="S32" s="243"/>
      <c r="T32" s="71"/>
      <c r="U32" s="71"/>
      <c r="V32" s="71"/>
      <c r="W32" s="71"/>
      <c r="X32" s="71"/>
      <c r="Y32" s="71"/>
      <c r="Z32" s="71"/>
      <c r="AA32" s="71"/>
      <c r="AB32" s="71"/>
    </row>
    <row r="33" spans="1:29" ht="14.25" customHeight="1" x14ac:dyDescent="0.2">
      <c r="A33" s="185" t="s">
        <v>51</v>
      </c>
      <c r="B33" s="243">
        <f t="shared" ref="B33:R33" si="24">(B14/B$22)*100</f>
        <v>6.3459576159478752</v>
      </c>
      <c r="C33" s="243"/>
      <c r="D33" s="243">
        <f t="shared" si="24"/>
        <v>9.8064389033129888</v>
      </c>
      <c r="E33" s="243"/>
      <c r="F33" s="243">
        <f t="shared" ref="F33" si="25">(F14/F$22)*100</f>
        <v>9.4503814542069939</v>
      </c>
      <c r="G33" s="243"/>
      <c r="H33" s="243">
        <f t="shared" si="24"/>
        <v>8.6954767310684584</v>
      </c>
      <c r="I33" s="243"/>
      <c r="J33" s="243">
        <f t="shared" si="24"/>
        <v>6.1237485365676969</v>
      </c>
      <c r="K33" s="243"/>
      <c r="L33" s="243">
        <f t="shared" si="24"/>
        <v>9.7116009783584634</v>
      </c>
      <c r="M33" s="243"/>
      <c r="N33" s="243">
        <f t="shared" si="24"/>
        <v>15.394617437119908</v>
      </c>
      <c r="O33" s="243"/>
      <c r="P33" s="243">
        <f t="shared" ref="P33" si="26">(P14/P$22)*100</f>
        <v>8.9367327319862486</v>
      </c>
      <c r="Q33" s="243"/>
      <c r="R33" s="243">
        <f t="shared" si="24"/>
        <v>9.7905383973779117</v>
      </c>
      <c r="S33" s="243"/>
      <c r="T33" s="71"/>
      <c r="U33" s="71"/>
      <c r="V33" s="71"/>
      <c r="W33" s="71"/>
      <c r="X33" s="71"/>
      <c r="Y33" s="71"/>
      <c r="Z33" s="71"/>
      <c r="AA33" s="71"/>
      <c r="AB33" s="71"/>
    </row>
    <row r="34" spans="1:29" ht="14.25" customHeight="1" x14ac:dyDescent="0.2">
      <c r="A34" s="185" t="s">
        <v>419</v>
      </c>
      <c r="B34" s="243">
        <f t="shared" ref="B34:R34" si="27">(B15/B$22)*100</f>
        <v>6.6765114424841538</v>
      </c>
      <c r="C34" s="243"/>
      <c r="D34" s="243">
        <f t="shared" si="27"/>
        <v>9.2380332935159526</v>
      </c>
      <c r="E34" s="243"/>
      <c r="F34" s="243">
        <f t="shared" ref="F34" si="28">(F15/F$22)*100</f>
        <v>9.9657580061652666</v>
      </c>
      <c r="G34" s="243"/>
      <c r="H34" s="243">
        <f t="shared" si="27"/>
        <v>11.850296012158431</v>
      </c>
      <c r="I34" s="243"/>
      <c r="J34" s="243">
        <f t="shared" si="27"/>
        <v>6.8661556305241405</v>
      </c>
      <c r="K34" s="243"/>
      <c r="L34" s="243">
        <f t="shared" si="27"/>
        <v>10.899080831131176</v>
      </c>
      <c r="M34" s="243"/>
      <c r="N34" s="243">
        <f t="shared" si="27"/>
        <v>8.8287214494363244</v>
      </c>
      <c r="O34" s="243"/>
      <c r="P34" s="243">
        <f t="shared" ref="P34" si="29">(P15/P$22)*100</f>
        <v>9.7218290219401933</v>
      </c>
      <c r="Q34" s="243"/>
      <c r="R34" s="243">
        <f t="shared" si="27"/>
        <v>9.7188773891897604</v>
      </c>
      <c r="S34" s="243"/>
      <c r="T34" s="60"/>
      <c r="U34" s="60"/>
      <c r="V34" s="60"/>
      <c r="W34" s="60"/>
      <c r="X34" s="60"/>
      <c r="Y34" s="60"/>
      <c r="Z34" s="60"/>
      <c r="AA34" s="60"/>
      <c r="AB34" s="60"/>
    </row>
    <row r="35" spans="1:29" ht="14.25" customHeight="1" x14ac:dyDescent="0.2">
      <c r="A35" s="185" t="s">
        <v>232</v>
      </c>
      <c r="B35" s="243">
        <f t="shared" ref="B35:N35" si="30">(B16/B$22)*100</f>
        <v>6.3877022066382061</v>
      </c>
      <c r="C35" s="243"/>
      <c r="D35" s="243">
        <f t="shared" si="30"/>
        <v>0.26338024622101885</v>
      </c>
      <c r="E35" s="243"/>
      <c r="F35" s="243">
        <f t="shared" ref="F35" si="31">(F16/F$22)*100</f>
        <v>0.21399628883340452</v>
      </c>
      <c r="G35" s="243"/>
      <c r="H35" s="243">
        <f t="shared" si="30"/>
        <v>0.39109991153899537</v>
      </c>
      <c r="I35" s="243"/>
      <c r="J35" s="243">
        <f t="shared" si="30"/>
        <v>1.8824627258047806</v>
      </c>
      <c r="K35" s="243"/>
      <c r="L35" s="243">
        <f t="shared" si="30"/>
        <v>0.20839290234809671</v>
      </c>
      <c r="M35" s="243"/>
      <c r="N35" s="243">
        <f t="shared" si="30"/>
        <v>0.13246468285679458</v>
      </c>
      <c r="O35" s="243"/>
      <c r="P35" s="243">
        <f t="shared" ref="P35" si="32">(P16/P$22)*100</f>
        <v>0.23331162100556466</v>
      </c>
      <c r="Q35" s="243"/>
      <c r="R35" s="243">
        <v>0.75713966847972902</v>
      </c>
      <c r="S35" s="243"/>
      <c r="T35" s="78"/>
      <c r="U35" s="78"/>
      <c r="V35" s="78"/>
      <c r="W35" s="78"/>
      <c r="X35" s="78"/>
      <c r="Y35" s="78"/>
      <c r="Z35" s="78"/>
      <c r="AA35" s="78"/>
      <c r="AB35" s="78"/>
    </row>
    <row r="36" spans="1:29" ht="14.25" customHeight="1" x14ac:dyDescent="0.2">
      <c r="A36" s="185" t="s">
        <v>211</v>
      </c>
      <c r="B36" s="243">
        <f t="shared" ref="B36:R36" si="33">(B17/B$22)*100</f>
        <v>15.666462492727485</v>
      </c>
      <c r="C36" s="243"/>
      <c r="D36" s="243">
        <f t="shared" si="33"/>
        <v>1.2331147781364746</v>
      </c>
      <c r="E36" s="243"/>
      <c r="F36" s="243">
        <f t="shared" ref="F36" si="34">(F17/F$22)*100</f>
        <v>4.6423480283489447</v>
      </c>
      <c r="G36" s="243"/>
      <c r="H36" s="243">
        <f t="shared" si="33"/>
        <v>4.9904460027835817</v>
      </c>
      <c r="I36" s="243"/>
      <c r="J36" s="243">
        <f t="shared" si="33"/>
        <v>17.049697109433968</v>
      </c>
      <c r="K36" s="243"/>
      <c r="L36" s="243">
        <f t="shared" si="33"/>
        <v>7.4782409945308812</v>
      </c>
      <c r="M36" s="243"/>
      <c r="N36" s="243">
        <f t="shared" si="33"/>
        <v>1.956359794666197</v>
      </c>
      <c r="O36" s="243"/>
      <c r="P36" s="243">
        <f t="shared" ref="P36" si="35">(P17/P$22)*100</f>
        <v>1.2780351801087457</v>
      </c>
      <c r="Q36" s="243"/>
      <c r="R36" s="243">
        <f t="shared" si="33"/>
        <v>3.425631145518838</v>
      </c>
      <c r="S36" s="243"/>
    </row>
    <row r="37" spans="1:29" ht="14.25" customHeight="1" x14ac:dyDescent="0.2">
      <c r="A37" s="185" t="s">
        <v>422</v>
      </c>
      <c r="B37" s="243">
        <f t="shared" ref="B37:R37" si="36">(B18/B$22)*100</f>
        <v>15.169851921905359</v>
      </c>
      <c r="C37" s="243"/>
      <c r="D37" s="243">
        <f t="shared" si="36"/>
        <v>8.1633610053580412</v>
      </c>
      <c r="E37" s="243"/>
      <c r="F37" s="243">
        <f t="shared" ref="F37" si="37">(F18/F$22)*100</f>
        <v>6.9813248776766672</v>
      </c>
      <c r="G37" s="243"/>
      <c r="H37" s="243">
        <f t="shared" si="36"/>
        <v>8.9701476286502331</v>
      </c>
      <c r="I37" s="243"/>
      <c r="J37" s="243">
        <f t="shared" si="36"/>
        <v>12.487760915471839</v>
      </c>
      <c r="K37" s="243"/>
      <c r="L37" s="243">
        <f t="shared" si="36"/>
        <v>7.5575550508757336</v>
      </c>
      <c r="M37" s="243"/>
      <c r="N37" s="243">
        <f t="shared" si="36"/>
        <v>6.1879156451896904</v>
      </c>
      <c r="O37" s="243"/>
      <c r="P37" s="243">
        <f t="shared" ref="P37" si="38">(P18/P$22)*100</f>
        <v>6.4712710611497402</v>
      </c>
      <c r="Q37" s="243"/>
      <c r="R37" s="243">
        <f t="shared" si="36"/>
        <v>7.5713966847972936</v>
      </c>
      <c r="S37" s="243"/>
    </row>
    <row r="38" spans="1:29" ht="14.25" customHeight="1" x14ac:dyDescent="0.2">
      <c r="A38" s="185" t="s">
        <v>420</v>
      </c>
      <c r="B38" s="243">
        <f t="shared" ref="B38:R38" si="39">(B19/B$22)*100</f>
        <v>9.1120418670005279</v>
      </c>
      <c r="C38" s="243"/>
      <c r="D38" s="243">
        <f t="shared" si="39"/>
        <v>3.68640544331581</v>
      </c>
      <c r="E38" s="243"/>
      <c r="F38" s="243">
        <f t="shared" ref="F38" si="40">(F19/F$22)*100</f>
        <v>4.7718326026321805</v>
      </c>
      <c r="G38" s="243"/>
      <c r="H38" s="243">
        <f t="shared" si="39"/>
        <v>9.7335629678510518</v>
      </c>
      <c r="I38" s="243"/>
      <c r="J38" s="243">
        <f t="shared" si="39"/>
        <v>9.2326902150417869</v>
      </c>
      <c r="K38" s="243"/>
      <c r="L38" s="243">
        <f t="shared" si="39"/>
        <v>6.7169717510831699</v>
      </c>
      <c r="M38" s="243"/>
      <c r="N38" s="243">
        <f t="shared" si="39"/>
        <v>6.5113570180547464</v>
      </c>
      <c r="O38" s="243"/>
      <c r="P38" s="243">
        <f t="shared" ref="P38" si="41">(P19/P$22)*100</f>
        <v>8.9174755084175548</v>
      </c>
      <c r="Q38" s="243"/>
      <c r="R38" s="243">
        <f t="shared" si="39"/>
        <v>6.7067655040353378</v>
      </c>
      <c r="S38" s="243"/>
      <c r="T38" s="68"/>
      <c r="U38" s="68"/>
      <c r="V38" s="68"/>
      <c r="W38" s="68"/>
      <c r="X38" s="68"/>
      <c r="Y38" s="68"/>
    </row>
    <row r="39" spans="1:29" ht="14.25" customHeight="1" x14ac:dyDescent="0.2">
      <c r="A39" s="185" t="s">
        <v>54</v>
      </c>
      <c r="B39" s="243" t="s">
        <v>347</v>
      </c>
      <c r="C39" s="243"/>
      <c r="D39" s="243">
        <f t="shared" ref="D39:L39" si="42">(D20/D$22)*100</f>
        <v>0.12287604629170512</v>
      </c>
      <c r="E39" s="243"/>
      <c r="F39" s="243">
        <f t="shared" ref="F39" si="43">(F20/F$22)*100</f>
        <v>0.13018323205814489</v>
      </c>
      <c r="G39" s="243"/>
      <c r="H39" s="243">
        <f t="shared" si="42"/>
        <v>0.2640611427992986</v>
      </c>
      <c r="I39" s="243"/>
      <c r="J39" s="243" t="s">
        <v>347</v>
      </c>
      <c r="K39" s="243"/>
      <c r="L39" s="243">
        <f t="shared" si="42"/>
        <v>0.14556087148937411</v>
      </c>
      <c r="M39" s="243"/>
      <c r="N39" s="243" t="s">
        <v>347</v>
      </c>
      <c r="O39" s="243"/>
      <c r="P39" s="243">
        <f t="shared" ref="P39" si="44">(P20/P$22)*100</f>
        <v>0.18466986904320754</v>
      </c>
      <c r="Q39" s="243"/>
      <c r="R39" s="243">
        <v>0.53569540547208205</v>
      </c>
      <c r="S39" s="243"/>
    </row>
    <row r="40" spans="1:29" ht="21.6" customHeight="1" x14ac:dyDescent="0.2">
      <c r="A40" s="189" t="s">
        <v>47</v>
      </c>
      <c r="B40" s="285">
        <f t="shared" ref="B40:R40" si="45">(B21/B$22)*100</f>
        <v>1.1426769377501071</v>
      </c>
      <c r="C40" s="285"/>
      <c r="D40" s="285">
        <f t="shared" si="45"/>
        <v>1.0672538251914876</v>
      </c>
      <c r="E40" s="285"/>
      <c r="F40" s="285">
        <f t="shared" ref="F40" si="46">(F21/F$22)*100</f>
        <v>0.61334389772892228</v>
      </c>
      <c r="G40" s="285"/>
      <c r="H40" s="285">
        <f t="shared" si="45"/>
        <v>1.9111820901773497</v>
      </c>
      <c r="I40" s="285"/>
      <c r="J40" s="285">
        <f t="shared" si="45"/>
        <v>1.1894793335706502</v>
      </c>
      <c r="K40" s="285"/>
      <c r="L40" s="285">
        <f t="shared" si="45"/>
        <v>1.4415853340933884</v>
      </c>
      <c r="M40" s="285"/>
      <c r="N40" s="285">
        <f t="shared" si="45"/>
        <v>2.0201992839502827</v>
      </c>
      <c r="O40" s="285"/>
      <c r="P40" s="285">
        <f t="shared" ref="P40" si="47">(P21/P$22)*100</f>
        <v>1.5921350736953233</v>
      </c>
      <c r="Q40" s="285"/>
      <c r="R40" s="285">
        <f t="shared" si="45"/>
        <v>0.79238278726078726</v>
      </c>
      <c r="S40" s="285"/>
      <c r="T40" s="46"/>
      <c r="U40" s="71"/>
      <c r="V40" s="71"/>
      <c r="W40" s="71"/>
      <c r="X40" s="71"/>
      <c r="Y40" s="71"/>
      <c r="Z40" s="71"/>
      <c r="AA40" s="71"/>
      <c r="AB40" s="71"/>
      <c r="AC40" s="71"/>
    </row>
    <row r="41" spans="1:29" ht="15" customHeight="1" x14ac:dyDescent="0.2">
      <c r="A41" s="165" t="s">
        <v>1</v>
      </c>
      <c r="B41" s="72">
        <f t="shared" ref="B41:R41" si="48">(B22/B$22)*100</f>
        <v>100</v>
      </c>
      <c r="C41" s="72"/>
      <c r="D41" s="72">
        <f t="shared" si="48"/>
        <v>100</v>
      </c>
      <c r="E41" s="72"/>
      <c r="F41" s="72">
        <f t="shared" ref="F41" si="49">(F22/F$22)*100</f>
        <v>100</v>
      </c>
      <c r="G41" s="72"/>
      <c r="H41" s="72">
        <f t="shared" si="48"/>
        <v>100</v>
      </c>
      <c r="I41" s="72"/>
      <c r="J41" s="72">
        <f t="shared" si="48"/>
        <v>100</v>
      </c>
      <c r="K41" s="72"/>
      <c r="L41" s="72">
        <f t="shared" si="48"/>
        <v>100</v>
      </c>
      <c r="M41" s="72"/>
      <c r="N41" s="72">
        <f t="shared" si="48"/>
        <v>100</v>
      </c>
      <c r="O41" s="72"/>
      <c r="P41" s="72">
        <f t="shared" ref="P41" si="50">(P22/P$22)*100</f>
        <v>100</v>
      </c>
      <c r="Q41" s="72"/>
      <c r="R41" s="72">
        <f t="shared" si="48"/>
        <v>100</v>
      </c>
      <c r="S41" s="363" t="s">
        <v>446</v>
      </c>
      <c r="T41" s="46"/>
      <c r="U41" s="71"/>
      <c r="V41" s="71"/>
      <c r="W41" s="71"/>
      <c r="X41" s="71"/>
      <c r="Y41" s="71"/>
      <c r="Z41" s="71"/>
      <c r="AA41" s="71"/>
      <c r="AB41" s="71"/>
      <c r="AC41" s="71"/>
    </row>
    <row r="42" spans="1:29" ht="16.5" customHeight="1" x14ac:dyDescent="0.2">
      <c r="A42" s="596" t="s">
        <v>568</v>
      </c>
      <c r="B42" s="596"/>
      <c r="C42" s="596"/>
      <c r="D42" s="596"/>
      <c r="E42" s="596"/>
      <c r="F42" s="596"/>
      <c r="G42" s="596"/>
      <c r="H42" s="596"/>
      <c r="I42" s="596"/>
      <c r="J42" s="596"/>
      <c r="K42" s="596"/>
      <c r="L42" s="596"/>
      <c r="M42" s="596"/>
      <c r="N42" s="596"/>
      <c r="O42" s="596"/>
      <c r="P42" s="596"/>
      <c r="Q42" s="596"/>
      <c r="R42" s="596"/>
      <c r="U42" s="60"/>
      <c r="V42" s="60"/>
      <c r="W42" s="60"/>
      <c r="X42" s="60"/>
      <c r="Y42" s="60"/>
      <c r="Z42" s="60"/>
      <c r="AA42" s="60"/>
      <c r="AB42" s="60"/>
      <c r="AC42" s="60"/>
    </row>
    <row r="43" spans="1:29" s="176" customFormat="1" x14ac:dyDescent="0.2">
      <c r="A43" s="596" t="s">
        <v>512</v>
      </c>
      <c r="B43" s="596"/>
      <c r="C43" s="596"/>
      <c r="D43" s="596"/>
      <c r="E43" s="596"/>
      <c r="F43" s="596"/>
      <c r="G43" s="596"/>
      <c r="H43" s="596"/>
      <c r="I43" s="596"/>
      <c r="J43" s="596"/>
      <c r="K43" s="596"/>
      <c r="L43" s="596"/>
      <c r="M43" s="596"/>
      <c r="N43" s="596"/>
      <c r="O43" s="596"/>
      <c r="P43" s="596"/>
      <c r="Q43" s="596"/>
      <c r="R43" s="596"/>
      <c r="U43" s="60"/>
      <c r="V43" s="60"/>
      <c r="W43" s="60"/>
      <c r="X43" s="60"/>
      <c r="Y43" s="60"/>
      <c r="Z43" s="60"/>
      <c r="AA43" s="60"/>
      <c r="AB43" s="60"/>
      <c r="AC43" s="60"/>
    </row>
    <row r="44" spans="1:29" x14ac:dyDescent="0.2">
      <c r="A44" s="596" t="s">
        <v>654</v>
      </c>
      <c r="B44" s="596"/>
      <c r="C44" s="596"/>
      <c r="D44" s="596"/>
      <c r="E44" s="596"/>
      <c r="F44" s="596"/>
      <c r="G44" s="596"/>
      <c r="H44" s="596"/>
      <c r="I44" s="596"/>
      <c r="J44" s="596"/>
      <c r="K44" s="596"/>
      <c r="L44" s="596"/>
      <c r="M44" s="596"/>
      <c r="N44" s="596"/>
      <c r="O44" s="596"/>
      <c r="P44" s="596"/>
      <c r="Q44" s="596"/>
      <c r="R44" s="596"/>
      <c r="U44" s="78"/>
      <c r="V44" s="78"/>
      <c r="W44" s="78"/>
      <c r="X44" s="78"/>
      <c r="Y44" s="78"/>
      <c r="Z44" s="78"/>
      <c r="AA44" s="78"/>
      <c r="AB44" s="78"/>
      <c r="AC44" s="78"/>
    </row>
    <row r="45" spans="1:29" ht="18" customHeight="1" x14ac:dyDescent="0.2">
      <c r="A45" s="193" t="s">
        <v>448</v>
      </c>
      <c r="B45" s="193"/>
      <c r="C45" s="193"/>
      <c r="D45" s="193"/>
      <c r="E45" s="193"/>
      <c r="F45" s="193"/>
      <c r="G45" s="193"/>
      <c r="H45" s="193"/>
      <c r="I45" s="193"/>
      <c r="J45" s="193"/>
      <c r="K45" s="193"/>
      <c r="L45" s="193"/>
      <c r="M45" s="193"/>
      <c r="N45" s="193"/>
      <c r="O45" s="193"/>
      <c r="P45" s="193"/>
      <c r="Q45" s="193"/>
      <c r="R45" s="193"/>
      <c r="S45" s="407"/>
    </row>
    <row r="46" spans="1:29" ht="14.25" customHeight="1" x14ac:dyDescent="0.2">
      <c r="B46" s="78"/>
      <c r="C46" s="78"/>
      <c r="D46" s="78"/>
      <c r="E46" s="78"/>
      <c r="F46" s="78"/>
      <c r="G46" s="78"/>
      <c r="H46" s="78"/>
      <c r="I46" s="78"/>
      <c r="J46" s="78"/>
      <c r="K46" s="78"/>
      <c r="L46" s="78"/>
      <c r="M46" s="78"/>
      <c r="N46" s="78"/>
      <c r="O46" s="78"/>
      <c r="P46" s="78"/>
      <c r="Q46" s="78"/>
      <c r="R46" s="78"/>
    </row>
    <row r="47" spans="1:29" ht="22.5" customHeight="1" x14ac:dyDescent="0.2">
      <c r="A47" s="68"/>
      <c r="B47" s="68"/>
      <c r="C47" s="132"/>
      <c r="D47" s="68"/>
      <c r="E47" s="132"/>
      <c r="F47" s="126"/>
      <c r="G47" s="132"/>
      <c r="H47" s="68"/>
      <c r="I47" s="132"/>
      <c r="J47" s="68"/>
      <c r="K47" s="132"/>
      <c r="L47" s="71"/>
      <c r="M47" s="71"/>
      <c r="T47" s="71"/>
      <c r="U47" s="71"/>
      <c r="V47" s="71"/>
      <c r="W47" s="71"/>
      <c r="X47" s="71"/>
      <c r="Y47" s="71"/>
      <c r="Z47" s="71"/>
      <c r="AA47" s="71"/>
      <c r="AB47" s="71"/>
    </row>
    <row r="48" spans="1:29" x14ac:dyDescent="0.2">
      <c r="A48" s="68"/>
      <c r="B48" s="80"/>
      <c r="C48" s="80"/>
      <c r="D48" s="79"/>
      <c r="E48" s="79"/>
      <c r="F48" s="79"/>
      <c r="G48" s="79"/>
      <c r="H48" s="79"/>
      <c r="I48" s="79"/>
      <c r="J48" s="80"/>
      <c r="K48" s="80"/>
      <c r="L48" s="80"/>
      <c r="M48" s="80"/>
      <c r="N48" s="78"/>
      <c r="O48" s="78"/>
      <c r="P48" s="78"/>
      <c r="Q48" s="78"/>
      <c r="R48" s="78"/>
      <c r="T48" s="71"/>
      <c r="U48" s="71"/>
      <c r="V48" s="71"/>
      <c r="W48" s="71"/>
      <c r="X48" s="71"/>
      <c r="Y48" s="71"/>
      <c r="Z48" s="71"/>
      <c r="AA48" s="71"/>
      <c r="AB48" s="71"/>
    </row>
    <row r="49" spans="1:28" ht="18" customHeight="1" x14ac:dyDescent="0.2">
      <c r="A49" s="68"/>
      <c r="B49" s="80"/>
      <c r="C49" s="80"/>
      <c r="D49" s="79"/>
      <c r="E49" s="79"/>
      <c r="F49" s="79"/>
      <c r="G49" s="79"/>
      <c r="H49" s="79"/>
      <c r="I49" s="79"/>
      <c r="J49" s="80"/>
      <c r="K49" s="80"/>
      <c r="L49" s="80"/>
      <c r="M49" s="80"/>
      <c r="N49" s="78"/>
      <c r="O49" s="78"/>
      <c r="P49" s="78"/>
      <c r="Q49" s="78"/>
      <c r="R49" s="78"/>
      <c r="T49" s="60"/>
      <c r="U49" s="60"/>
      <c r="V49" s="60"/>
      <c r="W49" s="60"/>
      <c r="X49" s="60"/>
      <c r="Y49" s="60"/>
      <c r="Z49" s="60"/>
      <c r="AA49" s="60"/>
      <c r="AB49" s="60"/>
    </row>
    <row r="50" spans="1:28" x14ac:dyDescent="0.2">
      <c r="A50" s="68"/>
      <c r="B50" s="80"/>
      <c r="C50" s="80"/>
      <c r="D50" s="79"/>
      <c r="E50" s="79"/>
      <c r="F50" s="79"/>
      <c r="G50" s="79"/>
      <c r="H50" s="79"/>
      <c r="I50" s="79"/>
      <c r="J50" s="80"/>
      <c r="K50" s="80"/>
      <c r="L50" s="80"/>
      <c r="M50" s="80"/>
      <c r="N50" s="78"/>
      <c r="O50" s="78"/>
      <c r="P50" s="78"/>
      <c r="Q50" s="78"/>
      <c r="R50" s="78"/>
      <c r="T50" s="78"/>
      <c r="U50" s="78"/>
      <c r="V50" s="78"/>
      <c r="W50" s="78"/>
      <c r="X50" s="78"/>
      <c r="Y50" s="78"/>
      <c r="Z50" s="78"/>
      <c r="AA50" s="78"/>
      <c r="AB50" s="78"/>
    </row>
    <row r="51" spans="1:28" x14ac:dyDescent="0.2">
      <c r="A51" s="68"/>
      <c r="B51" s="80"/>
      <c r="C51" s="80"/>
      <c r="D51" s="79"/>
      <c r="E51" s="79"/>
      <c r="F51" s="79"/>
      <c r="G51" s="79"/>
      <c r="H51" s="79"/>
      <c r="I51" s="79"/>
      <c r="J51" s="80"/>
      <c r="K51" s="80"/>
      <c r="L51" s="80"/>
      <c r="M51" s="80"/>
      <c r="N51" s="78"/>
      <c r="O51" s="78"/>
      <c r="P51" s="78"/>
      <c r="Q51" s="78"/>
      <c r="R51" s="78"/>
    </row>
    <row r="52" spans="1:28" x14ac:dyDescent="0.2">
      <c r="A52" s="68"/>
      <c r="B52" s="80"/>
      <c r="C52" s="80"/>
      <c r="D52" s="79"/>
      <c r="E52" s="79"/>
      <c r="F52" s="79"/>
      <c r="G52" s="79"/>
      <c r="H52" s="79"/>
      <c r="I52" s="79"/>
      <c r="J52" s="80"/>
      <c r="K52" s="80"/>
      <c r="L52" s="80"/>
      <c r="M52" s="80"/>
      <c r="N52" s="78"/>
      <c r="O52" s="78"/>
      <c r="P52" s="78"/>
      <c r="Q52" s="78"/>
      <c r="R52" s="78"/>
    </row>
    <row r="53" spans="1:28" x14ac:dyDescent="0.2">
      <c r="A53" s="68"/>
      <c r="B53" s="80"/>
      <c r="C53" s="80"/>
      <c r="D53" s="79"/>
      <c r="E53" s="79"/>
      <c r="F53" s="79"/>
      <c r="G53" s="79"/>
      <c r="H53" s="79"/>
      <c r="I53" s="79"/>
      <c r="J53" s="80"/>
      <c r="K53" s="80"/>
      <c r="L53" s="80"/>
      <c r="M53" s="80"/>
      <c r="N53" s="78"/>
      <c r="O53" s="78"/>
      <c r="P53" s="78"/>
      <c r="Q53" s="78"/>
      <c r="R53" s="78"/>
    </row>
    <row r="54" spans="1:28" x14ac:dyDescent="0.2">
      <c r="A54" s="68"/>
      <c r="B54" s="80"/>
      <c r="C54" s="80"/>
      <c r="D54" s="79"/>
      <c r="E54" s="79"/>
      <c r="F54" s="79"/>
      <c r="G54" s="79"/>
      <c r="H54" s="79"/>
      <c r="I54" s="79"/>
      <c r="J54" s="80"/>
      <c r="K54" s="80"/>
      <c r="L54" s="80"/>
      <c r="M54" s="80"/>
      <c r="N54" s="78"/>
      <c r="O54" s="78"/>
      <c r="P54" s="78"/>
      <c r="Q54" s="78"/>
      <c r="R54" s="78"/>
      <c r="T54" s="71"/>
      <c r="U54" s="71"/>
      <c r="V54" s="71"/>
      <c r="W54" s="71"/>
      <c r="X54" s="71"/>
      <c r="Y54" s="71"/>
      <c r="Z54" s="71"/>
      <c r="AA54" s="71"/>
      <c r="AB54" s="71"/>
    </row>
    <row r="55" spans="1:28" x14ac:dyDescent="0.2">
      <c r="A55" s="68"/>
      <c r="B55" s="80"/>
      <c r="C55" s="80"/>
      <c r="D55" s="79"/>
      <c r="E55" s="79"/>
      <c r="F55" s="79"/>
      <c r="G55" s="79"/>
      <c r="H55" s="79"/>
      <c r="I55" s="79"/>
      <c r="J55" s="80"/>
      <c r="K55" s="80"/>
      <c r="L55" s="80"/>
      <c r="M55" s="80"/>
      <c r="N55" s="78"/>
      <c r="O55" s="78"/>
      <c r="P55" s="78"/>
      <c r="Q55" s="78"/>
      <c r="R55" s="78"/>
      <c r="T55" s="71"/>
      <c r="U55" s="71"/>
      <c r="V55" s="71"/>
      <c r="W55" s="71"/>
      <c r="X55" s="71"/>
      <c r="Y55" s="71"/>
      <c r="Z55" s="71"/>
      <c r="AA55" s="71"/>
      <c r="AB55" s="71"/>
    </row>
    <row r="56" spans="1:28" x14ac:dyDescent="0.2">
      <c r="A56" s="68"/>
      <c r="B56" s="80"/>
      <c r="C56" s="80"/>
      <c r="D56" s="79"/>
      <c r="E56" s="79"/>
      <c r="F56" s="79"/>
      <c r="G56" s="79"/>
      <c r="H56" s="79"/>
      <c r="I56" s="79"/>
      <c r="J56" s="80"/>
      <c r="K56" s="80"/>
      <c r="L56" s="80"/>
      <c r="M56" s="80"/>
      <c r="N56" s="78"/>
      <c r="O56" s="78"/>
      <c r="P56" s="78"/>
      <c r="Q56" s="78"/>
      <c r="R56" s="78"/>
      <c r="T56" s="60"/>
      <c r="U56" s="60"/>
      <c r="V56" s="60"/>
      <c r="W56" s="60"/>
      <c r="X56" s="60"/>
      <c r="Y56" s="60"/>
      <c r="Z56" s="60"/>
      <c r="AA56" s="60"/>
      <c r="AB56" s="60"/>
    </row>
    <row r="57" spans="1:28" x14ac:dyDescent="0.2">
      <c r="A57" s="68"/>
      <c r="B57" s="80"/>
      <c r="C57" s="80"/>
      <c r="D57" s="79"/>
      <c r="E57" s="79"/>
      <c r="F57" s="79"/>
      <c r="G57" s="79"/>
      <c r="H57" s="79"/>
      <c r="I57" s="79"/>
      <c r="J57" s="80"/>
      <c r="K57" s="80"/>
      <c r="L57" s="80"/>
      <c r="M57" s="80"/>
      <c r="N57" s="78"/>
      <c r="O57" s="78"/>
      <c r="P57" s="78"/>
      <c r="Q57" s="78"/>
      <c r="R57" s="78"/>
      <c r="T57" s="78"/>
      <c r="U57" s="78"/>
      <c r="V57" s="78"/>
      <c r="W57" s="78"/>
      <c r="X57" s="78"/>
      <c r="Y57" s="78"/>
      <c r="Z57" s="78"/>
      <c r="AA57" s="78"/>
      <c r="AB57" s="78"/>
    </row>
    <row r="58" spans="1:28" x14ac:dyDescent="0.2">
      <c r="A58" s="68"/>
      <c r="B58" s="80"/>
      <c r="C58" s="80"/>
      <c r="D58" s="79"/>
      <c r="E58" s="79"/>
      <c r="F58" s="79"/>
      <c r="G58" s="79"/>
      <c r="H58" s="79"/>
      <c r="I58" s="79"/>
      <c r="J58" s="80"/>
      <c r="K58" s="80"/>
      <c r="L58" s="80"/>
      <c r="M58" s="80"/>
      <c r="N58" s="78"/>
      <c r="O58" s="78"/>
      <c r="P58" s="78"/>
      <c r="Q58" s="78"/>
      <c r="R58" s="78"/>
    </row>
    <row r="59" spans="1:28" x14ac:dyDescent="0.2">
      <c r="A59" s="68"/>
      <c r="B59" s="80"/>
      <c r="C59" s="80"/>
      <c r="D59" s="79"/>
      <c r="E59" s="79"/>
      <c r="F59" s="79"/>
      <c r="G59" s="79"/>
      <c r="H59" s="79"/>
      <c r="I59" s="79"/>
      <c r="J59" s="80"/>
      <c r="K59" s="80"/>
      <c r="L59" s="80"/>
      <c r="M59" s="80"/>
      <c r="N59" s="78"/>
      <c r="O59" s="78"/>
      <c r="P59" s="78"/>
      <c r="Q59" s="78"/>
      <c r="R59" s="78"/>
    </row>
    <row r="60" spans="1:28" x14ac:dyDescent="0.2">
      <c r="A60" s="68"/>
      <c r="B60" s="80"/>
      <c r="C60" s="80"/>
      <c r="D60" s="79"/>
      <c r="E60" s="79"/>
      <c r="F60" s="79"/>
      <c r="G60" s="79"/>
      <c r="H60" s="79"/>
      <c r="I60" s="79"/>
      <c r="J60" s="80"/>
      <c r="K60" s="80"/>
      <c r="L60" s="80"/>
      <c r="M60" s="80"/>
      <c r="N60" s="78"/>
      <c r="O60" s="78"/>
      <c r="P60" s="78"/>
      <c r="Q60" s="78"/>
      <c r="R60" s="78"/>
    </row>
    <row r="61" spans="1:28" x14ac:dyDescent="0.2">
      <c r="A61" s="68"/>
      <c r="B61" s="80"/>
      <c r="C61" s="80"/>
      <c r="D61" s="79"/>
      <c r="E61" s="79"/>
      <c r="F61" s="79"/>
      <c r="G61" s="79"/>
      <c r="H61" s="79"/>
      <c r="I61" s="79"/>
      <c r="J61" s="80"/>
      <c r="K61" s="80"/>
      <c r="L61" s="80"/>
      <c r="M61" s="80"/>
      <c r="N61" s="78"/>
      <c r="O61" s="78"/>
      <c r="P61" s="78"/>
      <c r="Q61" s="78"/>
      <c r="R61" s="78"/>
    </row>
    <row r="62" spans="1:28" x14ac:dyDescent="0.2">
      <c r="A62" s="68"/>
      <c r="B62" s="80"/>
      <c r="C62" s="80"/>
      <c r="D62" s="79"/>
      <c r="E62" s="79"/>
      <c r="F62" s="79"/>
      <c r="G62" s="79"/>
      <c r="H62" s="79"/>
      <c r="I62" s="79"/>
      <c r="J62" s="80"/>
      <c r="K62" s="80"/>
      <c r="L62" s="80"/>
      <c r="M62" s="80"/>
      <c r="N62" s="78"/>
      <c r="O62" s="78"/>
      <c r="P62" s="78"/>
      <c r="Q62" s="78"/>
      <c r="R62" s="78"/>
    </row>
    <row r="63" spans="1:28" ht="12.75" customHeight="1" x14ac:dyDescent="0.2">
      <c r="A63" s="68"/>
      <c r="B63" s="80"/>
      <c r="C63" s="80"/>
      <c r="D63" s="79"/>
      <c r="E63" s="79"/>
      <c r="F63" s="79"/>
      <c r="G63" s="79"/>
      <c r="H63" s="79"/>
      <c r="I63" s="79"/>
      <c r="J63" s="80"/>
      <c r="K63" s="80"/>
      <c r="L63" s="80"/>
      <c r="M63" s="80"/>
      <c r="N63" s="78"/>
      <c r="O63" s="78"/>
      <c r="P63" s="78"/>
      <c r="Q63" s="78"/>
      <c r="R63" s="78"/>
    </row>
    <row r="64" spans="1:28" x14ac:dyDescent="0.2">
      <c r="A64" s="68"/>
      <c r="B64" s="80"/>
      <c r="C64" s="80"/>
      <c r="D64" s="79"/>
      <c r="E64" s="79"/>
      <c r="F64" s="79"/>
      <c r="G64" s="79"/>
      <c r="H64" s="80"/>
      <c r="I64" s="80"/>
      <c r="J64" s="80"/>
      <c r="K64" s="80"/>
      <c r="L64" s="80"/>
      <c r="M64" s="80"/>
      <c r="N64" s="78"/>
      <c r="O64" s="78"/>
      <c r="P64" s="78"/>
      <c r="Q64" s="78"/>
      <c r="R64" s="78"/>
    </row>
    <row r="65" spans="2:19" x14ac:dyDescent="0.2">
      <c r="B65" s="78"/>
      <c r="C65" s="78"/>
      <c r="D65" s="72"/>
      <c r="E65" s="72"/>
      <c r="F65" s="72"/>
      <c r="G65" s="72"/>
      <c r="H65" s="78"/>
      <c r="I65" s="78"/>
      <c r="J65" s="78"/>
      <c r="K65" s="78"/>
      <c r="L65" s="78"/>
      <c r="M65" s="78"/>
      <c r="N65" s="78"/>
      <c r="O65" s="78"/>
      <c r="P65" s="78"/>
      <c r="Q65" s="78"/>
      <c r="R65" s="78"/>
    </row>
    <row r="66" spans="2:19" x14ac:dyDescent="0.2">
      <c r="B66" s="78"/>
      <c r="C66" s="78"/>
      <c r="D66" s="72"/>
      <c r="E66" s="72"/>
      <c r="F66" s="72"/>
      <c r="G66" s="72"/>
      <c r="H66" s="78"/>
      <c r="I66" s="78"/>
      <c r="J66" s="78"/>
      <c r="K66" s="78"/>
      <c r="L66" s="78"/>
      <c r="M66" s="78"/>
      <c r="N66" s="78"/>
      <c r="O66" s="78"/>
      <c r="P66" s="78"/>
      <c r="Q66" s="78"/>
      <c r="R66" s="78"/>
    </row>
    <row r="67" spans="2:19" x14ac:dyDescent="0.2">
      <c r="B67" s="78"/>
      <c r="C67" s="78"/>
      <c r="D67" s="72"/>
      <c r="E67" s="72"/>
      <c r="F67" s="72"/>
      <c r="G67" s="72"/>
      <c r="H67" s="78"/>
      <c r="I67" s="78"/>
      <c r="J67" s="78"/>
      <c r="K67" s="78"/>
      <c r="L67" s="78"/>
      <c r="M67" s="78"/>
      <c r="N67" s="78"/>
      <c r="O67" s="78"/>
      <c r="P67" s="78"/>
      <c r="Q67" s="78"/>
      <c r="R67" s="78"/>
    </row>
    <row r="68" spans="2:19" x14ac:dyDescent="0.2">
      <c r="B68" s="78"/>
      <c r="C68" s="78"/>
      <c r="D68" s="72"/>
      <c r="E68" s="72"/>
      <c r="F68" s="72"/>
      <c r="G68" s="72"/>
      <c r="H68" s="78"/>
      <c r="I68" s="78"/>
      <c r="J68" s="78"/>
      <c r="K68" s="78"/>
      <c r="L68" s="78"/>
      <c r="M68" s="78"/>
      <c r="N68" s="78"/>
      <c r="O68" s="78"/>
      <c r="P68" s="78"/>
      <c r="Q68" s="78"/>
      <c r="R68" s="78"/>
    </row>
    <row r="69" spans="2:19" x14ac:dyDescent="0.2">
      <c r="B69" s="78"/>
      <c r="C69" s="78"/>
      <c r="D69" s="72"/>
      <c r="E69" s="72"/>
      <c r="F69" s="72"/>
      <c r="G69" s="72"/>
      <c r="H69" s="78"/>
      <c r="I69" s="78"/>
      <c r="J69" s="78"/>
      <c r="K69" s="78"/>
      <c r="L69" s="78"/>
      <c r="M69" s="78"/>
      <c r="N69" s="78"/>
      <c r="O69" s="78"/>
      <c r="P69" s="78"/>
      <c r="Q69" s="78"/>
      <c r="R69" s="78"/>
    </row>
    <row r="70" spans="2:19" x14ac:dyDescent="0.2">
      <c r="B70" s="78"/>
      <c r="C70" s="78"/>
      <c r="D70" s="72"/>
      <c r="E70" s="72"/>
      <c r="F70" s="72"/>
      <c r="G70" s="72"/>
      <c r="H70" s="78"/>
      <c r="I70" s="78"/>
      <c r="J70" s="78"/>
      <c r="K70" s="78"/>
      <c r="L70" s="78"/>
      <c r="M70" s="78"/>
      <c r="N70" s="78"/>
      <c r="O70" s="78"/>
      <c r="P70" s="78"/>
      <c r="Q70" s="78"/>
      <c r="R70" s="78"/>
    </row>
    <row r="71" spans="2:19" x14ac:dyDescent="0.2">
      <c r="B71" s="78"/>
      <c r="C71" s="78"/>
      <c r="D71" s="72"/>
      <c r="E71" s="72"/>
      <c r="F71" s="72"/>
      <c r="G71" s="72"/>
      <c r="H71" s="78"/>
      <c r="I71" s="78"/>
      <c r="J71" s="78"/>
      <c r="K71" s="78"/>
      <c r="L71" s="78"/>
      <c r="M71" s="78"/>
      <c r="N71" s="78"/>
      <c r="O71" s="78"/>
      <c r="P71" s="78"/>
      <c r="Q71" s="78"/>
      <c r="R71" s="78"/>
    </row>
    <row r="72" spans="2:19" x14ac:dyDescent="0.2">
      <c r="B72" s="78"/>
      <c r="C72" s="78"/>
      <c r="D72" s="72"/>
      <c r="E72" s="72"/>
      <c r="F72" s="72"/>
      <c r="G72" s="72"/>
      <c r="H72" s="78"/>
      <c r="I72" s="78"/>
      <c r="J72" s="78"/>
      <c r="K72" s="78"/>
      <c r="L72" s="78"/>
      <c r="M72" s="78"/>
      <c r="N72" s="78"/>
      <c r="O72" s="78"/>
      <c r="P72" s="78"/>
      <c r="Q72" s="78"/>
      <c r="R72" s="78"/>
    </row>
    <row r="73" spans="2:19" x14ac:dyDescent="0.2">
      <c r="B73" s="78"/>
      <c r="C73" s="78"/>
      <c r="D73" s="72"/>
      <c r="E73" s="72"/>
      <c r="F73" s="72"/>
      <c r="G73" s="72"/>
      <c r="H73" s="78"/>
      <c r="I73" s="78"/>
      <c r="J73" s="78"/>
      <c r="K73" s="78"/>
      <c r="L73" s="78"/>
      <c r="M73" s="78"/>
      <c r="N73" s="78"/>
      <c r="O73" s="78"/>
      <c r="P73" s="78"/>
      <c r="Q73" s="78"/>
      <c r="R73" s="78"/>
    </row>
    <row r="74" spans="2:19" x14ac:dyDescent="0.2">
      <c r="B74" s="78"/>
      <c r="C74" s="78"/>
      <c r="D74" s="72"/>
      <c r="E74" s="72"/>
      <c r="F74" s="72"/>
      <c r="G74" s="72"/>
      <c r="H74" s="78"/>
      <c r="I74" s="78"/>
      <c r="J74" s="78"/>
      <c r="K74" s="78"/>
      <c r="L74" s="78"/>
      <c r="M74" s="78"/>
      <c r="N74" s="78"/>
      <c r="O74" s="78"/>
      <c r="P74" s="78"/>
      <c r="Q74" s="78"/>
      <c r="R74" s="78"/>
    </row>
    <row r="75" spans="2:19" x14ac:dyDescent="0.2">
      <c r="H75" s="20"/>
      <c r="I75" s="20"/>
      <c r="L75" s="59"/>
      <c r="M75" s="176"/>
    </row>
    <row r="76" spans="2:19" x14ac:dyDescent="0.2">
      <c r="B76" s="60"/>
      <c r="C76" s="60"/>
      <c r="D76" s="60"/>
      <c r="E76" s="60"/>
      <c r="F76" s="60"/>
      <c r="G76" s="60"/>
      <c r="H76" s="20"/>
      <c r="I76" s="20"/>
      <c r="J76" s="60"/>
      <c r="K76" s="60"/>
      <c r="L76" s="60"/>
      <c r="M76" s="60"/>
      <c r="N76" s="60"/>
      <c r="O76" s="60"/>
      <c r="P76" s="60"/>
      <c r="Q76" s="60"/>
      <c r="R76" s="60"/>
    </row>
    <row r="77" spans="2:19" x14ac:dyDescent="0.2">
      <c r="B77" s="60"/>
      <c r="C77" s="60"/>
      <c r="D77" s="60"/>
      <c r="E77" s="60"/>
      <c r="F77" s="60"/>
      <c r="G77" s="60"/>
      <c r="H77" s="20"/>
      <c r="I77" s="20"/>
      <c r="J77" s="60"/>
      <c r="K77" s="60"/>
      <c r="L77" s="60"/>
      <c r="M77" s="60"/>
      <c r="N77" s="60"/>
      <c r="O77" s="60"/>
      <c r="P77" s="60"/>
      <c r="Q77" s="60"/>
      <c r="R77" s="60"/>
    </row>
    <row r="78" spans="2:19" x14ac:dyDescent="0.2">
      <c r="B78" s="60"/>
      <c r="C78" s="60"/>
      <c r="D78" s="60"/>
      <c r="E78" s="60"/>
      <c r="F78" s="60"/>
      <c r="G78" s="60"/>
      <c r="H78" s="20"/>
      <c r="I78" s="20"/>
      <c r="J78" s="60"/>
      <c r="K78" s="60"/>
      <c r="L78" s="60"/>
      <c r="M78" s="60"/>
      <c r="N78" s="60"/>
      <c r="O78" s="60"/>
      <c r="P78" s="60"/>
      <c r="Q78" s="60"/>
      <c r="R78" s="60"/>
    </row>
    <row r="79" spans="2:19" x14ac:dyDescent="0.2">
      <c r="B79" s="60"/>
      <c r="C79" s="60"/>
      <c r="D79" s="60"/>
      <c r="E79" s="60"/>
      <c r="F79" s="60"/>
      <c r="G79" s="60"/>
      <c r="H79" s="20"/>
      <c r="I79" s="20"/>
      <c r="J79" s="60"/>
      <c r="K79" s="60"/>
      <c r="L79" s="60"/>
      <c r="M79" s="60"/>
      <c r="N79" s="60"/>
      <c r="O79" s="60"/>
      <c r="P79" s="60"/>
      <c r="Q79" s="60"/>
      <c r="R79" s="60"/>
    </row>
    <row r="80" spans="2:19" x14ac:dyDescent="0.2">
      <c r="B80" s="60"/>
      <c r="C80" s="60"/>
      <c r="D80" s="60"/>
      <c r="E80" s="60"/>
      <c r="F80" s="60"/>
      <c r="G80" s="60"/>
      <c r="H80" s="20"/>
      <c r="I80" s="20"/>
      <c r="J80" s="60"/>
      <c r="K80" s="60"/>
      <c r="L80" s="60"/>
      <c r="M80" s="60"/>
      <c r="N80" s="60"/>
      <c r="O80" s="60"/>
      <c r="P80" s="60"/>
      <c r="Q80" s="60"/>
      <c r="R80" s="60"/>
      <c r="S80" s="60"/>
    </row>
    <row r="81" spans="2:19" x14ac:dyDescent="0.2">
      <c r="B81" s="60"/>
      <c r="C81" s="60"/>
      <c r="D81" s="60"/>
      <c r="E81" s="60"/>
      <c r="F81" s="60"/>
      <c r="G81" s="60"/>
      <c r="H81" s="20"/>
      <c r="I81" s="20"/>
      <c r="J81" s="60"/>
      <c r="K81" s="60"/>
      <c r="L81" s="60"/>
      <c r="M81" s="60"/>
      <c r="N81" s="60"/>
      <c r="O81" s="60"/>
      <c r="P81" s="60"/>
      <c r="Q81" s="60"/>
      <c r="R81" s="60"/>
      <c r="S81" s="60"/>
    </row>
    <row r="82" spans="2:19" x14ac:dyDescent="0.2">
      <c r="B82" s="60"/>
      <c r="C82" s="60"/>
      <c r="D82" s="60"/>
      <c r="E82" s="60"/>
      <c r="F82" s="60"/>
      <c r="G82" s="60"/>
      <c r="H82" s="20"/>
      <c r="I82" s="20"/>
      <c r="J82" s="60"/>
      <c r="K82" s="60"/>
      <c r="L82" s="60"/>
      <c r="M82" s="60"/>
      <c r="N82" s="60"/>
      <c r="O82" s="60"/>
      <c r="P82" s="60"/>
      <c r="Q82" s="60"/>
      <c r="R82" s="60"/>
      <c r="S82" s="60"/>
    </row>
    <row r="83" spans="2:19" x14ac:dyDescent="0.2">
      <c r="B83" s="60"/>
      <c r="C83" s="60"/>
      <c r="D83" s="60"/>
      <c r="E83" s="60"/>
      <c r="F83" s="60"/>
      <c r="G83" s="60"/>
      <c r="H83" s="20"/>
      <c r="I83" s="20"/>
      <c r="J83" s="60"/>
      <c r="K83" s="60"/>
      <c r="L83" s="60"/>
      <c r="M83" s="60"/>
      <c r="N83" s="60"/>
      <c r="O83" s="60"/>
      <c r="P83" s="60"/>
      <c r="Q83" s="60"/>
      <c r="R83" s="60"/>
      <c r="S83" s="60"/>
    </row>
    <row r="84" spans="2:19" x14ac:dyDescent="0.2">
      <c r="B84" s="60"/>
      <c r="C84" s="60"/>
      <c r="D84" s="60"/>
      <c r="E84" s="60"/>
      <c r="F84" s="60"/>
      <c r="G84" s="60"/>
      <c r="H84" s="20"/>
      <c r="I84" s="20"/>
      <c r="J84" s="60"/>
      <c r="K84" s="60"/>
      <c r="L84" s="60"/>
      <c r="M84" s="60"/>
      <c r="N84" s="60"/>
      <c r="O84" s="60"/>
      <c r="P84" s="60"/>
      <c r="Q84" s="60"/>
      <c r="R84" s="60"/>
      <c r="S84" s="60"/>
    </row>
    <row r="85" spans="2:19" x14ac:dyDescent="0.2">
      <c r="B85" s="60"/>
      <c r="C85" s="60"/>
      <c r="D85" s="60"/>
      <c r="E85" s="60"/>
      <c r="F85" s="60"/>
      <c r="G85" s="60"/>
      <c r="H85" s="20"/>
      <c r="I85" s="20"/>
      <c r="J85" s="60"/>
      <c r="K85" s="60"/>
      <c r="L85" s="60"/>
      <c r="M85" s="60"/>
      <c r="N85" s="60"/>
      <c r="O85" s="60"/>
      <c r="P85" s="60"/>
      <c r="Q85" s="60"/>
      <c r="R85" s="60"/>
      <c r="S85" s="60"/>
    </row>
    <row r="86" spans="2:19" x14ac:dyDescent="0.2">
      <c r="B86" s="60"/>
      <c r="C86" s="60"/>
      <c r="D86" s="60"/>
      <c r="E86" s="60"/>
      <c r="F86" s="60"/>
      <c r="G86" s="60"/>
      <c r="H86" s="20"/>
      <c r="I86" s="20"/>
      <c r="J86" s="60"/>
      <c r="K86" s="60"/>
      <c r="L86" s="60"/>
      <c r="M86" s="60"/>
      <c r="N86" s="60"/>
      <c r="O86" s="60"/>
      <c r="P86" s="60"/>
      <c r="Q86" s="60"/>
      <c r="R86" s="60"/>
      <c r="S86" s="60"/>
    </row>
    <row r="87" spans="2:19" x14ac:dyDescent="0.2">
      <c r="B87" s="60"/>
      <c r="C87" s="60"/>
      <c r="D87" s="60"/>
      <c r="E87" s="60"/>
      <c r="F87" s="60"/>
      <c r="G87" s="60"/>
      <c r="H87" s="20"/>
      <c r="I87" s="20"/>
      <c r="J87" s="60"/>
      <c r="K87" s="60"/>
      <c r="L87" s="60"/>
      <c r="M87" s="60"/>
      <c r="N87" s="60"/>
      <c r="O87" s="60"/>
      <c r="P87" s="60"/>
      <c r="Q87" s="60"/>
      <c r="R87" s="60"/>
      <c r="S87" s="60"/>
    </row>
    <row r="88" spans="2:19" x14ac:dyDescent="0.2">
      <c r="B88" s="60"/>
      <c r="C88" s="60"/>
      <c r="D88" s="60"/>
      <c r="E88" s="60"/>
      <c r="F88" s="60"/>
      <c r="G88" s="60"/>
      <c r="H88" s="20"/>
      <c r="I88" s="20"/>
      <c r="J88" s="60"/>
      <c r="K88" s="60"/>
      <c r="L88" s="60"/>
      <c r="M88" s="60"/>
      <c r="N88" s="60"/>
      <c r="O88" s="60"/>
      <c r="P88" s="60"/>
      <c r="Q88" s="60"/>
      <c r="R88" s="60"/>
      <c r="S88" s="60"/>
    </row>
    <row r="89" spans="2:19" x14ac:dyDescent="0.2">
      <c r="B89" s="60"/>
      <c r="C89" s="60"/>
      <c r="D89" s="60"/>
      <c r="E89" s="60"/>
      <c r="F89" s="60"/>
      <c r="G89" s="60"/>
      <c r="H89" s="20"/>
      <c r="I89" s="20"/>
      <c r="J89" s="60"/>
      <c r="K89" s="60"/>
      <c r="L89" s="60"/>
      <c r="M89" s="60"/>
      <c r="N89" s="60"/>
      <c r="O89" s="60"/>
      <c r="P89" s="60"/>
      <c r="Q89" s="60"/>
      <c r="R89" s="60"/>
      <c r="S89" s="60"/>
    </row>
    <row r="90" spans="2:19" x14ac:dyDescent="0.2">
      <c r="B90" s="60"/>
      <c r="C90" s="60"/>
      <c r="D90" s="60"/>
      <c r="E90" s="60"/>
      <c r="F90" s="60"/>
      <c r="G90" s="60"/>
      <c r="H90" s="20"/>
      <c r="I90" s="20"/>
      <c r="J90" s="60"/>
      <c r="K90" s="60"/>
      <c r="L90" s="60"/>
      <c r="M90" s="60"/>
      <c r="N90" s="60"/>
      <c r="O90" s="60"/>
      <c r="P90" s="60"/>
      <c r="Q90" s="60"/>
      <c r="R90" s="60"/>
      <c r="S90" s="60"/>
    </row>
    <row r="91" spans="2:19" x14ac:dyDescent="0.2">
      <c r="B91" s="60"/>
      <c r="C91" s="60"/>
      <c r="D91" s="60"/>
      <c r="E91" s="60"/>
      <c r="F91" s="60"/>
      <c r="G91" s="60"/>
      <c r="H91" s="20"/>
      <c r="I91" s="20"/>
      <c r="J91" s="60"/>
      <c r="K91" s="60"/>
      <c r="L91" s="60"/>
      <c r="M91" s="60"/>
      <c r="N91" s="60"/>
      <c r="O91" s="60"/>
      <c r="P91" s="60"/>
      <c r="Q91" s="60"/>
      <c r="R91" s="60"/>
      <c r="S91" s="60"/>
    </row>
    <row r="92" spans="2:19" x14ac:dyDescent="0.2">
      <c r="B92" s="60"/>
      <c r="C92" s="60"/>
      <c r="D92" s="60"/>
      <c r="E92" s="60"/>
      <c r="F92" s="60"/>
      <c r="G92" s="60"/>
      <c r="H92" s="20"/>
      <c r="I92" s="20"/>
      <c r="J92" s="60"/>
      <c r="K92" s="60"/>
      <c r="L92" s="60"/>
      <c r="M92" s="60"/>
      <c r="N92" s="60"/>
      <c r="O92" s="60"/>
      <c r="P92" s="60"/>
      <c r="Q92" s="60"/>
      <c r="R92" s="60"/>
      <c r="S92" s="60"/>
    </row>
    <row r="93" spans="2:19" x14ac:dyDescent="0.2">
      <c r="B93" s="60"/>
      <c r="C93" s="60"/>
      <c r="D93" s="60"/>
      <c r="E93" s="60"/>
      <c r="F93" s="60"/>
      <c r="G93" s="60"/>
      <c r="H93" s="20"/>
      <c r="I93" s="20"/>
      <c r="J93" s="60"/>
      <c r="K93" s="60"/>
      <c r="L93" s="60"/>
      <c r="M93" s="60"/>
      <c r="N93" s="60"/>
      <c r="O93" s="60"/>
      <c r="P93" s="60"/>
      <c r="Q93" s="60"/>
      <c r="R93" s="60"/>
      <c r="S93" s="60"/>
    </row>
    <row r="94" spans="2:19" x14ac:dyDescent="0.2">
      <c r="B94" s="60"/>
      <c r="C94" s="60"/>
      <c r="D94" s="60"/>
      <c r="E94" s="60"/>
      <c r="F94" s="60"/>
      <c r="G94" s="60"/>
      <c r="H94" s="20"/>
      <c r="I94" s="20"/>
      <c r="J94" s="60"/>
      <c r="K94" s="60"/>
      <c r="L94" s="60"/>
      <c r="M94" s="60"/>
      <c r="N94" s="60"/>
      <c r="O94" s="60"/>
      <c r="P94" s="60"/>
      <c r="Q94" s="60"/>
      <c r="R94" s="60"/>
      <c r="S94" s="60"/>
    </row>
    <row r="95" spans="2:19" x14ac:dyDescent="0.2">
      <c r="B95" s="60"/>
      <c r="C95" s="60"/>
      <c r="D95" s="60"/>
      <c r="E95" s="60"/>
      <c r="F95" s="60"/>
      <c r="G95" s="60"/>
      <c r="H95" s="20"/>
      <c r="I95" s="20"/>
      <c r="J95" s="60"/>
      <c r="K95" s="60"/>
      <c r="L95" s="60"/>
      <c r="M95" s="60"/>
      <c r="N95" s="60"/>
      <c r="O95" s="60"/>
      <c r="P95" s="60"/>
      <c r="Q95" s="60"/>
      <c r="R95" s="60"/>
      <c r="S95" s="60"/>
    </row>
    <row r="96" spans="2:19" x14ac:dyDescent="0.2">
      <c r="B96" s="60"/>
      <c r="C96" s="60"/>
      <c r="D96" s="60"/>
      <c r="E96" s="60"/>
      <c r="F96" s="60"/>
      <c r="G96" s="60"/>
      <c r="H96" s="20"/>
      <c r="I96" s="20"/>
      <c r="J96" s="60"/>
      <c r="K96" s="60"/>
      <c r="L96" s="60"/>
      <c r="M96" s="60"/>
      <c r="N96" s="60"/>
      <c r="O96" s="60"/>
      <c r="P96" s="60"/>
      <c r="Q96" s="60"/>
      <c r="R96" s="60"/>
      <c r="S96" s="60"/>
    </row>
    <row r="97" spans="2:19" x14ac:dyDescent="0.2">
      <c r="B97" s="60"/>
      <c r="C97" s="60"/>
      <c r="D97" s="60"/>
      <c r="E97" s="60"/>
      <c r="F97" s="60"/>
      <c r="G97" s="60"/>
      <c r="H97" s="20"/>
      <c r="I97" s="20"/>
      <c r="J97" s="60"/>
      <c r="K97" s="60"/>
      <c r="L97" s="60"/>
      <c r="M97" s="60"/>
      <c r="N97" s="60"/>
      <c r="O97" s="60"/>
      <c r="P97" s="60"/>
      <c r="Q97" s="60"/>
      <c r="R97" s="60"/>
      <c r="S97" s="60"/>
    </row>
    <row r="98" spans="2:19" x14ac:dyDescent="0.2">
      <c r="B98" s="60"/>
      <c r="C98" s="60"/>
      <c r="D98" s="60"/>
      <c r="E98" s="60"/>
      <c r="F98" s="60"/>
      <c r="G98" s="60"/>
      <c r="H98" s="20"/>
      <c r="I98" s="20"/>
      <c r="J98" s="60"/>
      <c r="K98" s="60"/>
      <c r="L98" s="60"/>
      <c r="M98" s="60"/>
      <c r="N98" s="60"/>
      <c r="O98" s="60"/>
      <c r="P98" s="60"/>
      <c r="Q98" s="60"/>
      <c r="R98" s="60"/>
      <c r="S98" s="60"/>
    </row>
    <row r="99" spans="2:19" x14ac:dyDescent="0.2">
      <c r="B99" s="60"/>
      <c r="C99" s="60"/>
      <c r="D99" s="60"/>
      <c r="E99" s="60"/>
      <c r="F99" s="60"/>
      <c r="G99" s="60"/>
      <c r="H99" s="20"/>
      <c r="I99" s="20"/>
      <c r="J99" s="60"/>
      <c r="K99" s="60"/>
      <c r="L99" s="60"/>
      <c r="M99" s="60"/>
      <c r="N99" s="60"/>
      <c r="O99" s="60"/>
      <c r="P99" s="60"/>
      <c r="Q99" s="60"/>
      <c r="R99" s="60"/>
      <c r="S99" s="60"/>
    </row>
    <row r="100" spans="2:19" x14ac:dyDescent="0.2">
      <c r="B100" s="60"/>
      <c r="C100" s="60"/>
      <c r="D100" s="60"/>
      <c r="E100" s="60"/>
      <c r="F100" s="60"/>
      <c r="G100" s="60"/>
      <c r="H100" s="20"/>
      <c r="I100" s="20"/>
      <c r="J100" s="60"/>
      <c r="K100" s="60"/>
      <c r="L100" s="60"/>
      <c r="M100" s="60"/>
      <c r="N100" s="60"/>
      <c r="O100" s="60"/>
      <c r="P100" s="60"/>
      <c r="Q100" s="60"/>
      <c r="R100" s="60"/>
      <c r="S100" s="60"/>
    </row>
    <row r="101" spans="2:19" x14ac:dyDescent="0.2">
      <c r="B101" s="60"/>
      <c r="C101" s="60"/>
      <c r="D101" s="60"/>
      <c r="E101" s="60"/>
      <c r="F101" s="60"/>
      <c r="G101" s="60"/>
      <c r="H101" s="20"/>
      <c r="I101" s="20"/>
      <c r="J101" s="60"/>
      <c r="K101" s="60"/>
      <c r="L101" s="60"/>
      <c r="M101" s="60"/>
      <c r="N101" s="60"/>
      <c r="O101" s="60"/>
      <c r="P101" s="60"/>
      <c r="Q101" s="60"/>
      <c r="R101" s="60"/>
      <c r="S101" s="60"/>
    </row>
    <row r="102" spans="2:19" x14ac:dyDescent="0.2">
      <c r="B102" s="60"/>
      <c r="C102" s="60"/>
      <c r="D102" s="60"/>
      <c r="E102" s="60"/>
      <c r="F102" s="60"/>
      <c r="G102" s="60"/>
      <c r="H102" s="20"/>
      <c r="I102" s="20"/>
      <c r="J102" s="60"/>
      <c r="K102" s="60"/>
      <c r="L102" s="60"/>
      <c r="M102" s="60"/>
      <c r="N102" s="60"/>
      <c r="O102" s="60"/>
      <c r="P102" s="60"/>
      <c r="Q102" s="60"/>
      <c r="R102" s="60"/>
      <c r="S102" s="60"/>
    </row>
    <row r="103" spans="2:19" x14ac:dyDescent="0.2">
      <c r="H103" s="20"/>
      <c r="I103" s="20"/>
      <c r="L103" s="59"/>
      <c r="M103" s="176"/>
      <c r="S103" s="60"/>
    </row>
    <row r="104" spans="2:19" x14ac:dyDescent="0.2">
      <c r="S104" s="60"/>
    </row>
    <row r="105" spans="2:19" x14ac:dyDescent="0.2">
      <c r="S105" s="60"/>
    </row>
    <row r="106" spans="2:19" x14ac:dyDescent="0.2">
      <c r="S106" s="60"/>
    </row>
  </sheetData>
  <customSheetViews>
    <customSheetView guid="{37C2E896-3061-41AA-BACA-FD496874BE31}" scale="160" showPageBreaks="1" showGridLines="0" hiddenRows="1" view="pageLayout">
      <selection activeCell="D7" sqref="D7"/>
      <pageMargins left="1.05" right="1.05" top="0.5" bottom="0.25" header="0" footer="0"/>
      <pageSetup orientation="portrait" r:id="rId1"/>
      <headerFooter alignWithMargins="0"/>
    </customSheetView>
    <customSheetView guid="{AB9B89F2-C512-4AAC-820D-19457100123B}" scale="160" showPageBreaks="1" showGridLines="0" hiddenRows="1" view="pageLayout" topLeftCell="A20">
      <selection activeCell="L15" sqref="L15"/>
      <pageMargins left="1.05" right="1.05" top="0.5" bottom="0.25" header="0" footer="0"/>
      <pageSetup orientation="portrait" r:id="rId2"/>
      <headerFooter alignWithMargins="0"/>
    </customSheetView>
  </customSheetViews>
  <mergeCells count="8">
    <mergeCell ref="A1:J1"/>
    <mergeCell ref="L1:R1"/>
    <mergeCell ref="A43:R43"/>
    <mergeCell ref="A42:R42"/>
    <mergeCell ref="A44:R44"/>
    <mergeCell ref="A2:R2"/>
    <mergeCell ref="A3:R3"/>
    <mergeCell ref="B4:R4"/>
  </mergeCells>
  <phoneticPr fontId="7" type="noConversion"/>
  <pageMargins left="1.05" right="1.05" top="0.5" bottom="0.25" header="0" footer="0"/>
  <pageSetup orientation="portrait" r:id="rId3"/>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N121"/>
  <sheetViews>
    <sheetView showGridLines="0" tabSelected="1" view="pageLayout" topLeftCell="A4" zoomScale="160" zoomScaleNormal="100" zoomScaleSheetLayoutView="100" zoomScalePageLayoutView="160" workbookViewId="0">
      <selection activeCell="J44" sqref="J44"/>
    </sheetView>
  </sheetViews>
  <sheetFormatPr defaultColWidth="9.140625" defaultRowHeight="8.25" x14ac:dyDescent="0.2"/>
  <cols>
    <col min="1" max="1" width="24.7109375" style="131" customWidth="1"/>
    <col min="2" max="2" width="8.42578125" style="131" customWidth="1"/>
    <col min="3" max="3" width="1.28515625" style="176" customWidth="1"/>
    <col min="4" max="4" width="8.42578125" style="131" customWidth="1"/>
    <col min="5" max="5" width="1.5703125" style="176" hidden="1" customWidth="1"/>
    <col min="6" max="6" width="1.5703125" style="176" customWidth="1"/>
    <col min="7" max="7" width="8.42578125" style="131" customWidth="1"/>
    <col min="8" max="8" width="1.28515625" style="131" customWidth="1"/>
    <col min="9" max="16384" width="9.140625" style="131"/>
  </cols>
  <sheetData>
    <row r="1" spans="1:14" ht="9" customHeight="1" x14ac:dyDescent="0.15">
      <c r="A1" s="589" t="s">
        <v>481</v>
      </c>
      <c r="B1" s="589"/>
      <c r="C1" s="589"/>
      <c r="D1" s="589"/>
      <c r="E1" s="589"/>
      <c r="F1" s="589"/>
      <c r="G1" s="589"/>
      <c r="H1" s="391"/>
    </row>
    <row r="2" spans="1:14" ht="18" customHeight="1" x14ac:dyDescent="0.2">
      <c r="A2" s="601" t="s">
        <v>569</v>
      </c>
      <c r="B2" s="601"/>
      <c r="C2" s="601"/>
      <c r="D2" s="601"/>
      <c r="E2" s="430"/>
      <c r="F2" s="430"/>
      <c r="G2" s="129"/>
      <c r="H2" s="74"/>
    </row>
    <row r="3" spans="1:14" ht="11.25" customHeight="1" x14ac:dyDescent="0.2">
      <c r="A3" s="604" t="s">
        <v>565</v>
      </c>
      <c r="B3" s="604"/>
      <c r="C3" s="604"/>
      <c r="D3" s="604"/>
      <c r="E3" s="320"/>
      <c r="F3" s="320"/>
      <c r="G3" s="128"/>
      <c r="H3" s="128"/>
    </row>
    <row r="4" spans="1:14" ht="3" customHeight="1" x14ac:dyDescent="0.2">
      <c r="A4" s="127"/>
      <c r="B4" s="128"/>
      <c r="C4" s="168"/>
      <c r="D4" s="128"/>
      <c r="E4" s="168"/>
      <c r="F4" s="168"/>
      <c r="G4" s="128"/>
      <c r="H4" s="128"/>
    </row>
    <row r="5" spans="1:14" ht="8.25" customHeight="1" x14ac:dyDescent="0.15">
      <c r="A5" s="2" t="s">
        <v>48</v>
      </c>
      <c r="B5" s="43" t="s">
        <v>407</v>
      </c>
      <c r="C5" s="2"/>
      <c r="D5" s="43" t="s">
        <v>3</v>
      </c>
      <c r="E5" s="2"/>
      <c r="F5" s="172"/>
      <c r="G5" s="43" t="s">
        <v>64</v>
      </c>
      <c r="H5" s="2"/>
    </row>
    <row r="6" spans="1:14" ht="14.25" customHeight="1" x14ac:dyDescent="0.2">
      <c r="A6" s="182" t="s">
        <v>49</v>
      </c>
      <c r="B6" s="431">
        <v>15578440</v>
      </c>
      <c r="C6" s="431"/>
      <c r="D6" s="431">
        <v>2364294</v>
      </c>
      <c r="E6" s="431"/>
      <c r="F6" s="431"/>
      <c r="G6" s="431">
        <v>17942734</v>
      </c>
      <c r="H6" s="433"/>
    </row>
    <row r="7" spans="1:14" ht="14.25" customHeight="1" x14ac:dyDescent="0.2">
      <c r="A7" s="185" t="s">
        <v>219</v>
      </c>
      <c r="B7" s="258">
        <v>4082799</v>
      </c>
      <c r="C7" s="258"/>
      <c r="D7" s="258">
        <v>547472</v>
      </c>
      <c r="E7" s="258"/>
      <c r="F7" s="258"/>
      <c r="G7" s="258">
        <v>4630271</v>
      </c>
      <c r="H7" s="258"/>
    </row>
    <row r="8" spans="1:14" ht="14.25" customHeight="1" x14ac:dyDescent="0.2">
      <c r="A8" s="185" t="s">
        <v>53</v>
      </c>
      <c r="B8" s="258">
        <v>3298777</v>
      </c>
      <c r="C8" s="258"/>
      <c r="D8" s="258">
        <v>577214</v>
      </c>
      <c r="E8" s="258"/>
      <c r="F8" s="258"/>
      <c r="G8" s="258">
        <v>3875991</v>
      </c>
      <c r="H8" s="258"/>
    </row>
    <row r="9" spans="1:14" ht="14.25" customHeight="1" x14ac:dyDescent="0.2">
      <c r="A9" s="185" t="s">
        <v>293</v>
      </c>
      <c r="B9" s="258">
        <v>3628956</v>
      </c>
      <c r="C9" s="258"/>
      <c r="D9" s="258">
        <v>1169141</v>
      </c>
      <c r="E9" s="258"/>
      <c r="F9" s="258"/>
      <c r="G9" s="258">
        <v>4798097</v>
      </c>
      <c r="H9" s="258"/>
      <c r="J9" s="132"/>
      <c r="K9" s="132"/>
      <c r="L9" s="132"/>
      <c r="M9" s="132"/>
      <c r="N9" s="132"/>
    </row>
    <row r="10" spans="1:14" ht="14.25" customHeight="1" x14ac:dyDescent="0.2">
      <c r="A10" s="185" t="s">
        <v>345</v>
      </c>
      <c r="B10" s="258">
        <v>2511956</v>
      </c>
      <c r="C10" s="258"/>
      <c r="D10" s="258">
        <v>583715</v>
      </c>
      <c r="E10" s="258"/>
      <c r="F10" s="258"/>
      <c r="G10" s="258">
        <v>3095671</v>
      </c>
      <c r="H10" s="258"/>
      <c r="J10" s="75"/>
      <c r="K10" s="132"/>
      <c r="L10" s="132"/>
      <c r="M10" s="132"/>
      <c r="N10" s="132"/>
    </row>
    <row r="11" spans="1:14" ht="14.25" customHeight="1" x14ac:dyDescent="0.2">
      <c r="A11" s="185" t="s">
        <v>416</v>
      </c>
      <c r="B11" s="258">
        <v>1228913</v>
      </c>
      <c r="C11" s="258"/>
      <c r="D11" s="258">
        <v>338976</v>
      </c>
      <c r="E11" s="258"/>
      <c r="F11" s="258"/>
      <c r="G11" s="258">
        <v>1567889</v>
      </c>
      <c r="H11" s="258"/>
      <c r="J11" s="132"/>
      <c r="K11" s="132"/>
      <c r="L11" s="132"/>
      <c r="M11" s="132"/>
      <c r="N11" s="132"/>
    </row>
    <row r="12" spans="1:14" ht="14.25" customHeight="1" x14ac:dyDescent="0.2">
      <c r="A12" s="185" t="s">
        <v>220</v>
      </c>
      <c r="B12" s="258">
        <v>2778587</v>
      </c>
      <c r="C12" s="258"/>
      <c r="D12" s="258">
        <v>298864</v>
      </c>
      <c r="E12" s="258"/>
      <c r="F12" s="258"/>
      <c r="G12" s="258">
        <v>3077451</v>
      </c>
      <c r="H12" s="258"/>
      <c r="J12" s="132"/>
      <c r="K12" s="132"/>
      <c r="L12" s="132"/>
      <c r="M12" s="132"/>
      <c r="N12" s="132"/>
    </row>
    <row r="13" spans="1:14" ht="14.25" customHeight="1" x14ac:dyDescent="0.2">
      <c r="A13" s="185" t="s">
        <v>50</v>
      </c>
      <c r="B13" s="258">
        <v>1793050</v>
      </c>
      <c r="C13" s="258"/>
      <c r="D13" s="258">
        <v>163161</v>
      </c>
      <c r="E13" s="258"/>
      <c r="F13" s="258"/>
      <c r="G13" s="258">
        <v>1956211</v>
      </c>
      <c r="H13" s="258"/>
    </row>
    <row r="14" spans="1:14" ht="14.25" customHeight="1" x14ac:dyDescent="0.2">
      <c r="A14" s="185" t="s">
        <v>235</v>
      </c>
      <c r="B14" s="258">
        <v>9935743</v>
      </c>
      <c r="C14" s="258"/>
      <c r="D14" s="258">
        <v>1219543</v>
      </c>
      <c r="E14" s="258"/>
      <c r="F14" s="258"/>
      <c r="G14" s="258">
        <v>11155286</v>
      </c>
      <c r="H14" s="258"/>
    </row>
    <row r="15" spans="1:14" ht="14.25" customHeight="1" x14ac:dyDescent="0.2">
      <c r="A15" s="185" t="s">
        <v>236</v>
      </c>
      <c r="B15" s="258">
        <v>3350933</v>
      </c>
      <c r="C15" s="258"/>
      <c r="D15" s="258">
        <v>499333</v>
      </c>
      <c r="E15" s="258"/>
      <c r="F15" s="258"/>
      <c r="G15" s="258">
        <v>3850266</v>
      </c>
      <c r="H15" s="258"/>
    </row>
    <row r="16" spans="1:14" ht="14.25" customHeight="1" x14ac:dyDescent="0.2">
      <c r="A16" s="185" t="s">
        <v>238</v>
      </c>
      <c r="B16" s="258">
        <v>8509623</v>
      </c>
      <c r="C16" s="258"/>
      <c r="D16" s="258">
        <v>1523179</v>
      </c>
      <c r="E16" s="258"/>
      <c r="F16" s="258"/>
      <c r="G16" s="258">
        <v>10032802</v>
      </c>
      <c r="H16" s="258"/>
    </row>
    <row r="17" spans="1:8" ht="14.25" customHeight="1" x14ac:dyDescent="0.2">
      <c r="A17" s="185" t="s">
        <v>237</v>
      </c>
      <c r="B17" s="258">
        <v>3611567</v>
      </c>
      <c r="C17" s="258"/>
      <c r="D17" s="258">
        <v>827406</v>
      </c>
      <c r="E17" s="258"/>
      <c r="F17" s="258"/>
      <c r="G17" s="258">
        <v>4438973</v>
      </c>
      <c r="H17" s="258"/>
    </row>
    <row r="18" spans="1:8" ht="14.25" customHeight="1" x14ac:dyDescent="0.2">
      <c r="A18" s="185" t="s">
        <v>294</v>
      </c>
      <c r="B18" s="258">
        <v>3679698</v>
      </c>
      <c r="C18" s="258"/>
      <c r="D18" s="258">
        <v>307459</v>
      </c>
      <c r="E18" s="258"/>
      <c r="F18" s="258"/>
      <c r="G18" s="258">
        <v>3987157</v>
      </c>
      <c r="H18" s="258"/>
    </row>
    <row r="19" spans="1:8" ht="14.25" customHeight="1" x14ac:dyDescent="0.2">
      <c r="A19" s="185" t="s">
        <v>208</v>
      </c>
      <c r="B19" s="258">
        <v>9379993</v>
      </c>
      <c r="C19" s="258"/>
      <c r="D19" s="258">
        <v>2319381</v>
      </c>
      <c r="E19" s="258"/>
      <c r="F19" s="258"/>
      <c r="G19" s="258">
        <v>11699374</v>
      </c>
      <c r="H19" s="258"/>
    </row>
    <row r="20" spans="1:8" ht="14.25" customHeight="1" x14ac:dyDescent="0.2">
      <c r="A20" s="185" t="s">
        <v>209</v>
      </c>
      <c r="B20" s="258">
        <v>5356275</v>
      </c>
      <c r="C20" s="258"/>
      <c r="D20" s="258">
        <v>2432692</v>
      </c>
      <c r="E20" s="258"/>
      <c r="F20" s="258"/>
      <c r="G20" s="258">
        <v>7788967</v>
      </c>
      <c r="H20" s="258"/>
    </row>
    <row r="21" spans="1:8" ht="14.25" customHeight="1" x14ac:dyDescent="0.2">
      <c r="A21" s="185" t="s">
        <v>295</v>
      </c>
      <c r="B21" s="258">
        <v>5944195</v>
      </c>
      <c r="C21" s="258"/>
      <c r="D21" s="258">
        <v>1451825</v>
      </c>
      <c r="E21" s="258"/>
      <c r="F21" s="258"/>
      <c r="G21" s="258">
        <v>7396020</v>
      </c>
      <c r="H21" s="258"/>
    </row>
    <row r="22" spans="1:8" ht="14.25" customHeight="1" x14ac:dyDescent="0.2">
      <c r="A22" s="185" t="s">
        <v>51</v>
      </c>
      <c r="B22" s="258">
        <v>17639176</v>
      </c>
      <c r="C22" s="258"/>
      <c r="D22" s="258">
        <v>2616933</v>
      </c>
      <c r="E22" s="258"/>
      <c r="F22" s="258"/>
      <c r="G22" s="258">
        <v>20256109</v>
      </c>
      <c r="H22" s="258"/>
    </row>
    <row r="23" spans="1:8" ht="14.25" customHeight="1" x14ac:dyDescent="0.2">
      <c r="A23" s="185" t="s">
        <v>415</v>
      </c>
      <c r="B23" s="258">
        <v>22072311</v>
      </c>
      <c r="C23" s="258"/>
      <c r="D23" s="258">
        <v>2692238</v>
      </c>
      <c r="E23" s="258"/>
      <c r="F23" s="258"/>
      <c r="G23" s="258">
        <v>24764549</v>
      </c>
      <c r="H23" s="258"/>
    </row>
    <row r="24" spans="1:8" ht="14.25" customHeight="1" x14ac:dyDescent="0.2">
      <c r="A24" s="185" t="s">
        <v>232</v>
      </c>
      <c r="B24" s="258">
        <v>911608</v>
      </c>
      <c r="C24" s="258"/>
      <c r="D24" s="258">
        <v>640067</v>
      </c>
      <c r="E24" s="258"/>
      <c r="F24" s="258"/>
      <c r="G24" s="258">
        <v>1551675</v>
      </c>
      <c r="H24" s="258"/>
    </row>
    <row r="25" spans="1:8" ht="14.25" customHeight="1" x14ac:dyDescent="0.2">
      <c r="A25" s="185" t="s">
        <v>221</v>
      </c>
      <c r="B25" s="258">
        <v>7095449</v>
      </c>
      <c r="C25" s="258"/>
      <c r="D25" s="258">
        <v>2364321</v>
      </c>
      <c r="E25" s="258"/>
      <c r="F25" s="258"/>
      <c r="G25" s="258">
        <v>9459770</v>
      </c>
      <c r="H25" s="258"/>
    </row>
    <row r="26" spans="1:8" ht="14.25" customHeight="1" x14ac:dyDescent="0.2">
      <c r="A26" s="185" t="s">
        <v>222</v>
      </c>
      <c r="B26" s="258">
        <v>250473</v>
      </c>
      <c r="C26" s="258"/>
      <c r="D26" s="258">
        <v>30028</v>
      </c>
      <c r="E26" s="258"/>
      <c r="F26" s="258"/>
      <c r="G26" s="258">
        <v>280501</v>
      </c>
      <c r="H26" s="258"/>
    </row>
    <row r="27" spans="1:8" ht="14.25" customHeight="1" x14ac:dyDescent="0.2">
      <c r="A27" s="185" t="s">
        <v>239</v>
      </c>
      <c r="B27" s="258">
        <v>4950487</v>
      </c>
      <c r="C27" s="258"/>
      <c r="D27" s="258">
        <v>767929</v>
      </c>
      <c r="E27" s="258"/>
      <c r="F27" s="258"/>
      <c r="G27" s="258">
        <v>5718416</v>
      </c>
      <c r="H27" s="258"/>
    </row>
    <row r="28" spans="1:8" ht="14.25" customHeight="1" x14ac:dyDescent="0.2">
      <c r="A28" s="185" t="s">
        <v>52</v>
      </c>
      <c r="B28" s="258">
        <v>8761027</v>
      </c>
      <c r="C28" s="258"/>
      <c r="D28" s="258">
        <v>2354051</v>
      </c>
      <c r="E28" s="258"/>
      <c r="F28" s="258"/>
      <c r="G28" s="258">
        <v>11115078</v>
      </c>
      <c r="H28" s="258"/>
    </row>
    <row r="29" spans="1:8" ht="14.25" customHeight="1" x14ac:dyDescent="0.2">
      <c r="A29" s="185" t="s">
        <v>420</v>
      </c>
      <c r="B29" s="258">
        <v>10140101</v>
      </c>
      <c r="C29" s="258"/>
      <c r="D29" s="258">
        <v>2116913</v>
      </c>
      <c r="E29" s="258"/>
      <c r="F29" s="258"/>
      <c r="G29" s="258">
        <v>12257014</v>
      </c>
      <c r="H29" s="258"/>
    </row>
    <row r="30" spans="1:8" ht="14.25" customHeight="1" x14ac:dyDescent="0.2">
      <c r="A30" s="185" t="s">
        <v>54</v>
      </c>
      <c r="B30" s="258">
        <v>572153</v>
      </c>
      <c r="C30" s="258"/>
      <c r="D30" s="258">
        <v>34455</v>
      </c>
      <c r="E30" s="258"/>
      <c r="F30" s="258"/>
      <c r="G30" s="258">
        <v>606608</v>
      </c>
      <c r="H30" s="258"/>
    </row>
    <row r="31" spans="1:8" ht="14.25" customHeight="1" x14ac:dyDescent="0.2">
      <c r="A31" s="189" t="s">
        <v>47</v>
      </c>
      <c r="B31" s="432">
        <v>1765813</v>
      </c>
      <c r="C31" s="432"/>
      <c r="D31" s="432">
        <v>368061</v>
      </c>
      <c r="E31" s="432"/>
      <c r="F31" s="432"/>
      <c r="G31" s="432">
        <v>2133874</v>
      </c>
      <c r="H31" s="432"/>
    </row>
    <row r="32" spans="1:8" ht="14.25" customHeight="1" x14ac:dyDescent="0.2">
      <c r="A32" s="165" t="s">
        <v>1</v>
      </c>
      <c r="B32" s="71">
        <v>158828103</v>
      </c>
      <c r="C32" s="71"/>
      <c r="D32" s="71">
        <v>30608651</v>
      </c>
      <c r="E32" s="71"/>
      <c r="F32" s="71"/>
      <c r="G32" s="71">
        <v>189436754</v>
      </c>
      <c r="H32" s="436"/>
    </row>
    <row r="33" spans="1:8" ht="0.75" customHeight="1" x14ac:dyDescent="0.2">
      <c r="A33" s="176"/>
      <c r="B33" s="20"/>
      <c r="C33" s="20"/>
      <c r="D33" s="20"/>
      <c r="E33" s="20"/>
      <c r="F33" s="20"/>
      <c r="G33" s="20"/>
    </row>
    <row r="34" spans="1:8" ht="6" customHeight="1" x14ac:dyDescent="0.2">
      <c r="B34" s="20"/>
      <c r="C34" s="20"/>
      <c r="D34" s="20"/>
      <c r="E34" s="20"/>
      <c r="F34" s="20"/>
      <c r="G34" s="20"/>
    </row>
    <row r="35" spans="1:8" ht="8.25" customHeight="1" x14ac:dyDescent="0.2">
      <c r="A35" s="165" t="s">
        <v>304</v>
      </c>
      <c r="B35" s="20"/>
      <c r="C35" s="20"/>
      <c r="D35" s="20"/>
      <c r="E35" s="20"/>
      <c r="F35" s="20"/>
      <c r="G35" s="20"/>
    </row>
    <row r="36" spans="1:8" ht="14.25" customHeight="1" x14ac:dyDescent="0.2">
      <c r="A36" s="182" t="s">
        <v>49</v>
      </c>
      <c r="B36" s="254">
        <f>(B6/B$32)*100</f>
        <v>9.8083649591911328</v>
      </c>
      <c r="C36" s="255" t="s">
        <v>446</v>
      </c>
      <c r="D36" s="254">
        <f>(D6/D$32)*100</f>
        <v>7.7242672341227978</v>
      </c>
      <c r="E36" s="255" t="s">
        <v>446</v>
      </c>
      <c r="F36" s="255" t="s">
        <v>446</v>
      </c>
      <c r="G36" s="254">
        <f>(G6/G$32)*100</f>
        <v>9.4716223864351043</v>
      </c>
      <c r="H36" s="254" t="s">
        <v>446</v>
      </c>
    </row>
    <row r="37" spans="1:8" ht="14.25" customHeight="1" x14ac:dyDescent="0.2">
      <c r="A37" s="185" t="s">
        <v>219</v>
      </c>
      <c r="B37" s="243">
        <f t="shared" ref="B37:G52" si="0">(B7/B$32)*100</f>
        <v>2.5705771981675056</v>
      </c>
      <c r="C37" s="243"/>
      <c r="D37" s="243">
        <f t="shared" si="0"/>
        <v>1.7886185183397987</v>
      </c>
      <c r="E37" s="243"/>
      <c r="F37" s="243"/>
      <c r="G37" s="243">
        <f t="shared" si="0"/>
        <v>2.4442305425060229</v>
      </c>
      <c r="H37" s="243"/>
    </row>
    <row r="38" spans="1:8" ht="14.25" customHeight="1" x14ac:dyDescent="0.2">
      <c r="A38" s="185" t="s">
        <v>53</v>
      </c>
      <c r="B38" s="243">
        <f t="shared" si="0"/>
        <v>2.0769479315634714</v>
      </c>
      <c r="C38" s="243"/>
      <c r="D38" s="243">
        <f t="shared" si="0"/>
        <v>1.885787125999117</v>
      </c>
      <c r="E38" s="243"/>
      <c r="F38" s="243"/>
      <c r="G38" s="243">
        <f t="shared" si="0"/>
        <v>2.0460607132235809</v>
      </c>
      <c r="H38" s="243"/>
    </row>
    <row r="39" spans="1:8" ht="14.25" customHeight="1" x14ac:dyDescent="0.2">
      <c r="A39" s="185" t="s">
        <v>293</v>
      </c>
      <c r="B39" s="243">
        <f t="shared" si="0"/>
        <v>2.2848324266644426</v>
      </c>
      <c r="C39" s="243"/>
      <c r="D39" s="243">
        <f t="shared" si="0"/>
        <v>3.8196423618930475</v>
      </c>
      <c r="E39" s="243"/>
      <c r="F39" s="243"/>
      <c r="G39" s="243">
        <f t="shared" si="0"/>
        <v>2.5328226432764995</v>
      </c>
      <c r="H39" s="243"/>
    </row>
    <row r="40" spans="1:8" ht="14.25" customHeight="1" x14ac:dyDescent="0.2">
      <c r="A40" s="185" t="s">
        <v>345</v>
      </c>
      <c r="B40" s="243">
        <f t="shared" si="0"/>
        <v>1.5815563823739682</v>
      </c>
      <c r="C40" s="243"/>
      <c r="D40" s="243">
        <f t="shared" si="0"/>
        <v>1.9070262194828516</v>
      </c>
      <c r="E40" s="243"/>
      <c r="F40" s="243"/>
      <c r="G40" s="243">
        <f t="shared" si="0"/>
        <v>1.6341448713801336</v>
      </c>
      <c r="H40" s="243"/>
    </row>
    <row r="41" spans="1:8" ht="14.25" customHeight="1" x14ac:dyDescent="0.2">
      <c r="A41" s="185" t="s">
        <v>417</v>
      </c>
      <c r="B41" s="243">
        <f t="shared" si="0"/>
        <v>0.77373775596879102</v>
      </c>
      <c r="C41" s="243"/>
      <c r="D41" s="243">
        <f t="shared" si="0"/>
        <v>1.1074516155579675</v>
      </c>
      <c r="E41" s="243"/>
      <c r="F41" s="243"/>
      <c r="G41" s="243">
        <f t="shared" si="0"/>
        <v>0.82765829063984075</v>
      </c>
      <c r="H41" s="243"/>
    </row>
    <row r="42" spans="1:8" ht="14.25" customHeight="1" x14ac:dyDescent="0.2">
      <c r="A42" s="185" t="s">
        <v>220</v>
      </c>
      <c r="B42" s="243">
        <f t="shared" si="0"/>
        <v>1.7494303259417512</v>
      </c>
      <c r="C42" s="243"/>
      <c r="D42" s="243">
        <f t="shared" si="0"/>
        <v>0.97640369711164343</v>
      </c>
      <c r="E42" s="243"/>
      <c r="F42" s="243"/>
      <c r="G42" s="243">
        <f t="shared" si="0"/>
        <v>1.6245268856327637</v>
      </c>
      <c r="H42" s="243"/>
    </row>
    <row r="43" spans="1:8" ht="14.25" customHeight="1" x14ac:dyDescent="0.2">
      <c r="A43" s="185" t="s">
        <v>50</v>
      </c>
      <c r="B43" s="243">
        <f t="shared" si="0"/>
        <v>1.1289248981334241</v>
      </c>
      <c r="C43" s="243"/>
      <c r="D43" s="243">
        <f t="shared" si="0"/>
        <v>0.53305518103362348</v>
      </c>
      <c r="E43" s="243"/>
      <c r="F43" s="243"/>
      <c r="G43" s="243">
        <f t="shared" si="0"/>
        <v>1.0326459668961598</v>
      </c>
      <c r="H43" s="243"/>
    </row>
    <row r="44" spans="1:8" ht="14.25" customHeight="1" x14ac:dyDescent="0.2">
      <c r="A44" s="185" t="s">
        <v>235</v>
      </c>
      <c r="B44" s="243">
        <f t="shared" si="0"/>
        <v>6.255658043085738</v>
      </c>
      <c r="C44" s="243"/>
      <c r="D44" s="243">
        <f t="shared" si="0"/>
        <v>3.9843082271087349</v>
      </c>
      <c r="E44" s="243"/>
      <c r="F44" s="243"/>
      <c r="G44" s="243">
        <f t="shared" si="0"/>
        <v>5.8886598109678339</v>
      </c>
      <c r="H44" s="243"/>
    </row>
    <row r="45" spans="1:8" ht="14.25" customHeight="1" x14ac:dyDescent="0.2">
      <c r="A45" s="185" t="s">
        <v>236</v>
      </c>
      <c r="B45" s="243">
        <f t="shared" si="0"/>
        <v>2.1097859489009951</v>
      </c>
      <c r="C45" s="243"/>
      <c r="D45" s="243">
        <f t="shared" si="0"/>
        <v>1.6313459877731953</v>
      </c>
      <c r="E45" s="243"/>
      <c r="F45" s="243"/>
      <c r="G45" s="243">
        <f t="shared" si="0"/>
        <v>2.0324809830725878</v>
      </c>
      <c r="H45" s="243"/>
    </row>
    <row r="46" spans="1:8" ht="14.25" customHeight="1" x14ac:dyDescent="0.2">
      <c r="A46" s="185" t="s">
        <v>238</v>
      </c>
      <c r="B46" s="243">
        <f t="shared" si="0"/>
        <v>5.3577564922499894</v>
      </c>
      <c r="C46" s="243"/>
      <c r="D46" s="243">
        <f t="shared" si="0"/>
        <v>4.976302287872798</v>
      </c>
      <c r="E46" s="243"/>
      <c r="F46" s="243"/>
      <c r="G46" s="243">
        <f t="shared" si="0"/>
        <v>5.2961222086818482</v>
      </c>
      <c r="H46" s="243"/>
    </row>
    <row r="47" spans="1:8" ht="14.25" customHeight="1" x14ac:dyDescent="0.2">
      <c r="A47" s="185" t="s">
        <v>237</v>
      </c>
      <c r="B47" s="243">
        <f t="shared" si="0"/>
        <v>2.2738841123097719</v>
      </c>
      <c r="C47" s="243"/>
      <c r="D47" s="243">
        <f t="shared" si="0"/>
        <v>2.7031769547766085</v>
      </c>
      <c r="E47" s="243"/>
      <c r="F47" s="243"/>
      <c r="G47" s="243">
        <f t="shared" si="0"/>
        <v>2.3432480267266405</v>
      </c>
      <c r="H47" s="243"/>
    </row>
    <row r="48" spans="1:8" ht="14.25" customHeight="1" x14ac:dyDescent="0.2">
      <c r="A48" s="185" t="s">
        <v>294</v>
      </c>
      <c r="B48" s="243">
        <f t="shared" si="0"/>
        <v>2.3167801733424973</v>
      </c>
      <c r="C48" s="243"/>
      <c r="D48" s="243">
        <f t="shared" si="0"/>
        <v>1.0044839937571897</v>
      </c>
      <c r="E48" s="243"/>
      <c r="F48" s="243"/>
      <c r="G48" s="243">
        <f t="shared" si="0"/>
        <v>2.1047430954185375</v>
      </c>
      <c r="H48" s="243"/>
    </row>
    <row r="49" spans="1:8" ht="14.25" customHeight="1" x14ac:dyDescent="0.2">
      <c r="A49" s="185" t="s">
        <v>208</v>
      </c>
      <c r="B49" s="243">
        <f t="shared" si="0"/>
        <v>5.905751452562523</v>
      </c>
      <c r="C49" s="243"/>
      <c r="D49" s="243">
        <f t="shared" si="0"/>
        <v>7.5775342075676582</v>
      </c>
      <c r="E49" s="243"/>
      <c r="F49" s="243"/>
      <c r="G49" s="243">
        <f t="shared" si="0"/>
        <v>6.1758733471541643</v>
      </c>
      <c r="H49" s="243"/>
    </row>
    <row r="50" spans="1:8" ht="14.25" customHeight="1" x14ac:dyDescent="0.2">
      <c r="A50" s="185" t="s">
        <v>209</v>
      </c>
      <c r="B50" s="243">
        <f t="shared" si="0"/>
        <v>3.3723723313625422</v>
      </c>
      <c r="C50" s="243"/>
      <c r="D50" s="243">
        <f t="shared" si="0"/>
        <v>7.9477269351073323</v>
      </c>
      <c r="E50" s="243"/>
      <c r="F50" s="243"/>
      <c r="G50" s="243">
        <f t="shared" si="0"/>
        <v>4.1116450929052553</v>
      </c>
      <c r="H50" s="243"/>
    </row>
    <row r="51" spans="1:8" ht="14.25" customHeight="1" x14ac:dyDescent="0.2">
      <c r="A51" s="185" t="s">
        <v>295</v>
      </c>
      <c r="B51" s="243">
        <f t="shared" si="0"/>
        <v>3.7425335238059221</v>
      </c>
      <c r="C51" s="243"/>
      <c r="D51" s="243">
        <f t="shared" si="0"/>
        <v>4.743185186436345</v>
      </c>
      <c r="E51" s="243"/>
      <c r="F51" s="243"/>
      <c r="G51" s="243">
        <f t="shared" si="0"/>
        <v>3.9042159685654241</v>
      </c>
      <c r="H51" s="243"/>
    </row>
    <row r="52" spans="1:8" ht="14.25" customHeight="1" x14ac:dyDescent="0.2">
      <c r="A52" s="185" t="s">
        <v>51</v>
      </c>
      <c r="B52" s="243">
        <f t="shared" si="0"/>
        <v>11.105828041023697</v>
      </c>
      <c r="C52" s="243"/>
      <c r="D52" s="243">
        <f t="shared" si="0"/>
        <v>8.5496515347899518</v>
      </c>
      <c r="E52" s="243"/>
      <c r="F52" s="243"/>
      <c r="G52" s="243">
        <f t="shared" si="0"/>
        <v>10.692808323774381</v>
      </c>
      <c r="H52" s="243"/>
    </row>
    <row r="53" spans="1:8" ht="14.25" customHeight="1" x14ac:dyDescent="0.2">
      <c r="A53" s="185" t="s">
        <v>419</v>
      </c>
      <c r="B53" s="243">
        <f t="shared" ref="B53:G62" si="1">(B23/B$32)*100</f>
        <v>13.896980813275848</v>
      </c>
      <c r="C53" s="243"/>
      <c r="D53" s="243">
        <f t="shared" si="1"/>
        <v>8.7956767516477612</v>
      </c>
      <c r="E53" s="243"/>
      <c r="F53" s="243"/>
      <c r="G53" s="243">
        <f t="shared" si="1"/>
        <v>13.072726636775037</v>
      </c>
      <c r="H53" s="243"/>
    </row>
    <row r="54" spans="1:8" ht="14.25" customHeight="1" x14ac:dyDescent="0.2">
      <c r="A54" s="185" t="s">
        <v>232</v>
      </c>
      <c r="B54" s="243">
        <f t="shared" si="1"/>
        <v>0.57395887930487977</v>
      </c>
      <c r="C54" s="243"/>
      <c r="D54" s="243">
        <f t="shared" si="1"/>
        <v>2.0911310335107549</v>
      </c>
      <c r="E54" s="243"/>
      <c r="F54" s="243"/>
      <c r="G54" s="243">
        <f t="shared" si="1"/>
        <v>0.81909923350988156</v>
      </c>
      <c r="H54" s="243"/>
    </row>
    <row r="55" spans="1:8" ht="14.25" customHeight="1" x14ac:dyDescent="0.2">
      <c r="A55" s="185" t="s">
        <v>221</v>
      </c>
      <c r="B55" s="243">
        <f t="shared" si="1"/>
        <v>4.4673762803803054</v>
      </c>
      <c r="C55" s="243"/>
      <c r="D55" s="243">
        <f t="shared" si="1"/>
        <v>7.7243554444787517</v>
      </c>
      <c r="E55" s="243"/>
      <c r="F55" s="243"/>
      <c r="G55" s="243">
        <f t="shared" si="1"/>
        <v>4.9936296944784013</v>
      </c>
      <c r="H55" s="243"/>
    </row>
    <row r="56" spans="1:8" ht="14.25" customHeight="1" x14ac:dyDescent="0.2">
      <c r="A56" s="185" t="s">
        <v>222</v>
      </c>
      <c r="B56" s="243">
        <f t="shared" si="1"/>
        <v>0.15770068096827927</v>
      </c>
      <c r="C56" s="243"/>
      <c r="D56" s="243">
        <f t="shared" si="1"/>
        <v>9.8102984022392883E-2</v>
      </c>
      <c r="E56" s="243"/>
      <c r="F56" s="243"/>
      <c r="G56" s="243">
        <f t="shared" si="1"/>
        <v>0.14807105489149164</v>
      </c>
      <c r="H56" s="243"/>
    </row>
    <row r="57" spans="1:8" ht="14.25" customHeight="1" x14ac:dyDescent="0.2">
      <c r="A57" s="185" t="s">
        <v>239</v>
      </c>
      <c r="B57" s="243">
        <f t="shared" si="1"/>
        <v>3.1168835404399431</v>
      </c>
      <c r="C57" s="243"/>
      <c r="D57" s="243">
        <f t="shared" si="1"/>
        <v>2.5088626088095158</v>
      </c>
      <c r="E57" s="243"/>
      <c r="F57" s="243"/>
      <c r="G57" s="243">
        <f t="shared" si="1"/>
        <v>3.0186412505780158</v>
      </c>
      <c r="H57" s="243"/>
    </row>
    <row r="58" spans="1:8" ht="14.25" customHeight="1" x14ac:dyDescent="0.2">
      <c r="A58" s="185" t="s">
        <v>52</v>
      </c>
      <c r="B58" s="243">
        <f t="shared" si="1"/>
        <v>5.5160433415237602</v>
      </c>
      <c r="C58" s="243"/>
      <c r="D58" s="243">
        <f t="shared" si="1"/>
        <v>7.6908028387138003</v>
      </c>
      <c r="E58" s="243"/>
      <c r="F58" s="243"/>
      <c r="G58" s="243">
        <f t="shared" si="1"/>
        <v>5.867434785120949</v>
      </c>
      <c r="H58" s="243"/>
    </row>
    <row r="59" spans="1:8" ht="14.25" customHeight="1" x14ac:dyDescent="0.2">
      <c r="A59" s="185" t="s">
        <v>418</v>
      </c>
      <c r="B59" s="243">
        <f t="shared" si="1"/>
        <v>6.3843241897814522</v>
      </c>
      <c r="C59" s="243"/>
      <c r="D59" s="243">
        <f t="shared" si="1"/>
        <v>6.9160610835152454</v>
      </c>
      <c r="E59" s="243"/>
      <c r="F59" s="243"/>
      <c r="G59" s="243">
        <f t="shared" si="1"/>
        <v>6.4702407221356841</v>
      </c>
      <c r="H59" s="243"/>
    </row>
    <row r="60" spans="1:8" ht="14.25" customHeight="1" x14ac:dyDescent="0.2">
      <c r="A60" s="185" t="s">
        <v>54</v>
      </c>
      <c r="B60" s="243">
        <f t="shared" si="1"/>
        <v>0.3602341079399532</v>
      </c>
      <c r="C60" s="243"/>
      <c r="D60" s="243">
        <f t="shared" si="1"/>
        <v>0.11256621534872609</v>
      </c>
      <c r="E60" s="243"/>
      <c r="F60" s="243"/>
      <c r="G60" s="243">
        <f t="shared" si="1"/>
        <v>0.32021663546874329</v>
      </c>
      <c r="H60" s="243"/>
    </row>
    <row r="61" spans="1:8" ht="14.25" customHeight="1" x14ac:dyDescent="0.2">
      <c r="A61" s="189" t="s">
        <v>47</v>
      </c>
      <c r="B61" s="285">
        <f t="shared" si="1"/>
        <v>1.1117761697374173</v>
      </c>
      <c r="C61" s="285"/>
      <c r="D61" s="285">
        <f t="shared" si="1"/>
        <v>1.2024737712223907</v>
      </c>
      <c r="E61" s="285"/>
      <c r="F61" s="285"/>
      <c r="G61" s="285">
        <f t="shared" si="1"/>
        <v>1.1264308297850163</v>
      </c>
      <c r="H61" s="285"/>
    </row>
    <row r="62" spans="1:8" ht="14.25" customHeight="1" x14ac:dyDescent="0.2">
      <c r="A62" s="165" t="s">
        <v>1</v>
      </c>
      <c r="B62" s="72">
        <f t="shared" si="1"/>
        <v>100</v>
      </c>
      <c r="C62" s="72"/>
      <c r="D62" s="72">
        <f t="shared" si="1"/>
        <v>100</v>
      </c>
      <c r="E62" s="72"/>
      <c r="F62" s="72"/>
      <c r="G62" s="72">
        <f t="shared" si="1"/>
        <v>100</v>
      </c>
      <c r="H62" s="165" t="s">
        <v>446</v>
      </c>
    </row>
    <row r="63" spans="1:8" s="176" customFormat="1" x14ac:dyDescent="0.2">
      <c r="A63" s="596" t="s">
        <v>512</v>
      </c>
      <c r="B63" s="637"/>
      <c r="C63" s="637"/>
      <c r="D63" s="637"/>
      <c r="E63" s="637"/>
      <c r="F63" s="637"/>
      <c r="G63" s="637"/>
    </row>
    <row r="64" spans="1:8" x14ac:dyDescent="0.15">
      <c r="A64" s="636" t="s">
        <v>654</v>
      </c>
      <c r="B64" s="636"/>
      <c r="C64" s="636"/>
      <c r="D64" s="636"/>
      <c r="E64" s="543"/>
      <c r="F64" s="543"/>
      <c r="G64" s="166"/>
    </row>
    <row r="65" spans="1:9" ht="18" customHeight="1" x14ac:dyDescent="0.15">
      <c r="A65" s="193" t="s">
        <v>448</v>
      </c>
      <c r="B65" s="193"/>
      <c r="C65" s="193"/>
      <c r="D65" s="193"/>
      <c r="E65" s="193"/>
      <c r="F65" s="193"/>
      <c r="G65" s="193"/>
      <c r="H65" s="544"/>
      <c r="I65" s="140"/>
    </row>
    <row r="66" spans="1:9" hidden="1" x14ac:dyDescent="0.2">
      <c r="B66" s="78"/>
      <c r="C66" s="78"/>
      <c r="D66" s="78"/>
      <c r="E66" s="78"/>
      <c r="F66" s="78"/>
      <c r="G66" s="78"/>
    </row>
    <row r="67" spans="1:9" x14ac:dyDescent="0.2">
      <c r="B67" s="78"/>
      <c r="C67" s="78"/>
      <c r="D67" s="78"/>
      <c r="E67" s="78"/>
      <c r="F67" s="78"/>
      <c r="G67" s="78"/>
    </row>
    <row r="68" spans="1:9" x14ac:dyDescent="0.2">
      <c r="B68" s="78"/>
      <c r="C68" s="78"/>
      <c r="D68" s="78"/>
      <c r="E68" s="78"/>
      <c r="F68" s="78"/>
      <c r="G68" s="78"/>
    </row>
    <row r="69" spans="1:9" x14ac:dyDescent="0.2">
      <c r="B69" s="78"/>
      <c r="C69" s="78"/>
      <c r="D69" s="78"/>
      <c r="E69" s="78"/>
      <c r="F69" s="78"/>
      <c r="G69" s="78"/>
    </row>
    <row r="70" spans="1:9" x14ac:dyDescent="0.2">
      <c r="B70" s="78"/>
      <c r="C70" s="78"/>
      <c r="D70" s="78"/>
      <c r="E70" s="78"/>
      <c r="F70" s="78"/>
      <c r="G70" s="78"/>
    </row>
    <row r="71" spans="1:9" x14ac:dyDescent="0.2">
      <c r="B71" s="78"/>
      <c r="C71" s="78"/>
      <c r="D71" s="78"/>
      <c r="E71" s="78"/>
      <c r="F71" s="78"/>
      <c r="G71" s="78"/>
    </row>
    <row r="72" spans="1:9" x14ac:dyDescent="0.2">
      <c r="B72" s="78"/>
      <c r="C72" s="78"/>
      <c r="D72" s="78"/>
      <c r="E72" s="78"/>
      <c r="F72" s="78"/>
      <c r="G72" s="78"/>
    </row>
    <row r="73" spans="1:9" x14ac:dyDescent="0.2">
      <c r="B73" s="78"/>
      <c r="C73" s="78"/>
      <c r="D73" s="78"/>
      <c r="E73" s="78"/>
      <c r="F73" s="78"/>
      <c r="G73" s="78"/>
    </row>
    <row r="74" spans="1:9" x14ac:dyDescent="0.2">
      <c r="B74" s="78"/>
      <c r="C74" s="78"/>
      <c r="D74" s="78"/>
      <c r="E74" s="78"/>
      <c r="F74" s="78"/>
      <c r="G74" s="78"/>
    </row>
    <row r="75" spans="1:9" x14ac:dyDescent="0.2">
      <c r="B75" s="78"/>
      <c r="C75" s="78"/>
      <c r="D75" s="78"/>
      <c r="E75" s="78"/>
      <c r="F75" s="78"/>
      <c r="G75" s="78"/>
    </row>
    <row r="76" spans="1:9" x14ac:dyDescent="0.2">
      <c r="B76" s="78"/>
      <c r="C76" s="78"/>
      <c r="D76" s="78"/>
      <c r="E76" s="78"/>
      <c r="F76" s="78"/>
      <c r="G76" s="78"/>
    </row>
    <row r="77" spans="1:9" x14ac:dyDescent="0.2">
      <c r="B77" s="78"/>
      <c r="C77" s="78"/>
      <c r="D77" s="78"/>
      <c r="E77" s="78"/>
      <c r="F77" s="78"/>
      <c r="G77" s="78"/>
    </row>
    <row r="78" spans="1:9" x14ac:dyDescent="0.2">
      <c r="B78" s="78"/>
      <c r="C78" s="78"/>
      <c r="D78" s="78"/>
      <c r="E78" s="78"/>
      <c r="F78" s="78"/>
      <c r="G78" s="78"/>
    </row>
    <row r="79" spans="1:9" x14ac:dyDescent="0.2">
      <c r="B79" s="78"/>
      <c r="C79" s="78"/>
      <c r="D79" s="78"/>
      <c r="E79" s="78"/>
      <c r="F79" s="78"/>
      <c r="G79" s="78"/>
    </row>
    <row r="80" spans="1:9" x14ac:dyDescent="0.2">
      <c r="B80" s="78"/>
      <c r="C80" s="78"/>
      <c r="D80" s="78"/>
      <c r="E80" s="78"/>
      <c r="F80" s="78"/>
      <c r="G80" s="78"/>
    </row>
    <row r="81" spans="2:8" x14ac:dyDescent="0.2">
      <c r="B81" s="78"/>
      <c r="C81" s="78"/>
      <c r="D81" s="78"/>
      <c r="E81" s="78"/>
      <c r="F81" s="78"/>
      <c r="G81" s="78"/>
    </row>
    <row r="82" spans="2:8" x14ac:dyDescent="0.2">
      <c r="B82" s="78"/>
      <c r="C82" s="78"/>
      <c r="D82" s="78"/>
      <c r="E82" s="78"/>
      <c r="F82" s="78"/>
      <c r="G82" s="78"/>
    </row>
    <row r="83" spans="2:8" x14ac:dyDescent="0.2">
      <c r="B83" s="78"/>
      <c r="C83" s="78"/>
      <c r="D83" s="78"/>
      <c r="E83" s="78"/>
      <c r="F83" s="78"/>
      <c r="G83" s="78"/>
    </row>
    <row r="84" spans="2:8" x14ac:dyDescent="0.2">
      <c r="B84" s="78"/>
      <c r="C84" s="78"/>
      <c r="D84" s="78"/>
      <c r="E84" s="78"/>
      <c r="F84" s="78"/>
      <c r="G84" s="78"/>
    </row>
    <row r="85" spans="2:8" x14ac:dyDescent="0.2">
      <c r="B85" s="78"/>
      <c r="C85" s="78"/>
      <c r="D85" s="78"/>
      <c r="E85" s="78"/>
      <c r="F85" s="78"/>
      <c r="G85" s="78"/>
    </row>
    <row r="86" spans="2:8" x14ac:dyDescent="0.2">
      <c r="B86" s="78"/>
      <c r="C86" s="78"/>
      <c r="D86" s="78"/>
      <c r="E86" s="78"/>
      <c r="F86" s="78"/>
      <c r="G86" s="78"/>
    </row>
    <row r="87" spans="2:8" x14ac:dyDescent="0.2">
      <c r="B87" s="78"/>
      <c r="C87" s="78"/>
      <c r="D87" s="78"/>
      <c r="E87" s="78"/>
      <c r="F87" s="78"/>
      <c r="G87" s="78"/>
    </row>
    <row r="88" spans="2:8" x14ac:dyDescent="0.2">
      <c r="B88" s="78"/>
      <c r="C88" s="78"/>
      <c r="D88" s="78"/>
      <c r="E88" s="78"/>
      <c r="F88" s="78"/>
      <c r="G88" s="78"/>
    </row>
    <row r="89" spans="2:8" x14ac:dyDescent="0.2">
      <c r="B89" s="78"/>
      <c r="C89" s="78"/>
      <c r="D89" s="78"/>
      <c r="E89" s="78"/>
      <c r="F89" s="78"/>
      <c r="G89" s="78"/>
    </row>
    <row r="90" spans="2:8" x14ac:dyDescent="0.2">
      <c r="B90" s="78"/>
      <c r="C90" s="78"/>
      <c r="D90" s="78"/>
      <c r="E90" s="78"/>
      <c r="F90" s="78"/>
      <c r="G90" s="78"/>
      <c r="H90" s="60"/>
    </row>
    <row r="91" spans="2:8" x14ac:dyDescent="0.2">
      <c r="B91" s="78"/>
      <c r="C91" s="78"/>
      <c r="D91" s="78"/>
      <c r="E91" s="78"/>
      <c r="F91" s="78"/>
      <c r="G91" s="78"/>
      <c r="H91" s="60"/>
    </row>
    <row r="92" spans="2:8" x14ac:dyDescent="0.2">
      <c r="B92" s="78"/>
      <c r="C92" s="78"/>
      <c r="D92" s="78"/>
      <c r="E92" s="78"/>
      <c r="F92" s="78"/>
      <c r="G92" s="78"/>
      <c r="H92" s="60"/>
    </row>
    <row r="93" spans="2:8" x14ac:dyDescent="0.2">
      <c r="B93" s="78"/>
      <c r="C93" s="78"/>
      <c r="D93" s="78"/>
      <c r="E93" s="78"/>
      <c r="F93" s="78"/>
      <c r="G93" s="78"/>
      <c r="H93" s="60"/>
    </row>
    <row r="94" spans="2:8" x14ac:dyDescent="0.2">
      <c r="H94" s="60"/>
    </row>
    <row r="95" spans="2:8" x14ac:dyDescent="0.2">
      <c r="B95" s="60"/>
      <c r="C95" s="60"/>
      <c r="D95" s="60"/>
      <c r="E95" s="60"/>
      <c r="F95" s="60"/>
      <c r="G95" s="60"/>
      <c r="H95" s="60"/>
    </row>
    <row r="96" spans="2:8" x14ac:dyDescent="0.2">
      <c r="B96" s="60"/>
      <c r="C96" s="60"/>
      <c r="D96" s="60"/>
      <c r="E96" s="60"/>
      <c r="F96" s="60"/>
      <c r="G96" s="60"/>
      <c r="H96" s="60"/>
    </row>
    <row r="97" spans="2:8" x14ac:dyDescent="0.2">
      <c r="B97" s="60"/>
      <c r="C97" s="60"/>
      <c r="D97" s="60"/>
      <c r="E97" s="60"/>
      <c r="F97" s="60"/>
      <c r="G97" s="60"/>
      <c r="H97" s="60"/>
    </row>
    <row r="98" spans="2:8" x14ac:dyDescent="0.2">
      <c r="B98" s="60"/>
      <c r="C98" s="60"/>
      <c r="D98" s="60"/>
      <c r="E98" s="60"/>
      <c r="F98" s="60"/>
      <c r="G98" s="60"/>
      <c r="H98" s="60"/>
    </row>
    <row r="99" spans="2:8" x14ac:dyDescent="0.2">
      <c r="B99" s="60"/>
      <c r="C99" s="60"/>
      <c r="D99" s="60"/>
      <c r="E99" s="60"/>
      <c r="F99" s="60"/>
      <c r="G99" s="60"/>
      <c r="H99" s="60"/>
    </row>
    <row r="100" spans="2:8" x14ac:dyDescent="0.2">
      <c r="B100" s="60"/>
      <c r="C100" s="60"/>
      <c r="D100" s="60"/>
      <c r="E100" s="60"/>
      <c r="F100" s="60"/>
      <c r="G100" s="60"/>
      <c r="H100" s="60"/>
    </row>
    <row r="101" spans="2:8" x14ac:dyDescent="0.2">
      <c r="B101" s="60"/>
      <c r="C101" s="60"/>
      <c r="D101" s="60"/>
      <c r="E101" s="60"/>
      <c r="F101" s="60"/>
      <c r="G101" s="60"/>
      <c r="H101" s="60"/>
    </row>
    <row r="102" spans="2:8" x14ac:dyDescent="0.2">
      <c r="B102" s="60"/>
      <c r="C102" s="60"/>
      <c r="D102" s="60"/>
      <c r="E102" s="60"/>
      <c r="F102" s="60"/>
      <c r="G102" s="60"/>
      <c r="H102" s="60"/>
    </row>
    <row r="103" spans="2:8" x14ac:dyDescent="0.2">
      <c r="B103" s="60"/>
      <c r="C103" s="60"/>
      <c r="D103" s="60"/>
      <c r="E103" s="60"/>
      <c r="F103" s="60"/>
      <c r="G103" s="60"/>
      <c r="H103" s="60"/>
    </row>
    <row r="104" spans="2:8" x14ac:dyDescent="0.2">
      <c r="B104" s="60"/>
      <c r="C104" s="60"/>
      <c r="D104" s="60"/>
      <c r="E104" s="60"/>
      <c r="F104" s="60"/>
      <c r="G104" s="60"/>
      <c r="H104" s="60"/>
    </row>
    <row r="105" spans="2:8" x14ac:dyDescent="0.2">
      <c r="B105" s="60"/>
      <c r="C105" s="60"/>
      <c r="D105" s="60"/>
      <c r="E105" s="60"/>
      <c r="F105" s="60"/>
      <c r="G105" s="60"/>
      <c r="H105" s="60"/>
    </row>
    <row r="106" spans="2:8" x14ac:dyDescent="0.2">
      <c r="B106" s="60"/>
      <c r="C106" s="60"/>
      <c r="D106" s="60"/>
      <c r="E106" s="60"/>
      <c r="F106" s="60"/>
      <c r="G106" s="60"/>
      <c r="H106" s="60"/>
    </row>
    <row r="107" spans="2:8" x14ac:dyDescent="0.2">
      <c r="B107" s="60"/>
      <c r="C107" s="60"/>
      <c r="D107" s="60"/>
      <c r="E107" s="60"/>
      <c r="F107" s="60"/>
      <c r="G107" s="60"/>
      <c r="H107" s="60"/>
    </row>
    <row r="108" spans="2:8" x14ac:dyDescent="0.2">
      <c r="B108" s="60"/>
      <c r="C108" s="60"/>
      <c r="D108" s="60"/>
      <c r="E108" s="60"/>
      <c r="F108" s="60"/>
      <c r="G108" s="60"/>
      <c r="H108" s="60"/>
    </row>
    <row r="109" spans="2:8" x14ac:dyDescent="0.2">
      <c r="B109" s="60"/>
      <c r="C109" s="60"/>
      <c r="D109" s="60"/>
      <c r="E109" s="60"/>
      <c r="F109" s="60"/>
      <c r="G109" s="60"/>
      <c r="H109" s="60"/>
    </row>
    <row r="110" spans="2:8" x14ac:dyDescent="0.2">
      <c r="B110" s="60"/>
      <c r="C110" s="60"/>
      <c r="D110" s="60"/>
      <c r="E110" s="60"/>
      <c r="F110" s="60"/>
      <c r="G110" s="60"/>
      <c r="H110" s="60"/>
    </row>
    <row r="111" spans="2:8" x14ac:dyDescent="0.2">
      <c r="B111" s="60"/>
      <c r="C111" s="60"/>
      <c r="D111" s="60"/>
      <c r="E111" s="60"/>
      <c r="F111" s="60"/>
      <c r="G111" s="60"/>
      <c r="H111" s="60"/>
    </row>
    <row r="112" spans="2:8" x14ac:dyDescent="0.2">
      <c r="B112" s="60"/>
      <c r="C112" s="60"/>
      <c r="D112" s="60"/>
      <c r="E112" s="60"/>
      <c r="F112" s="60"/>
      <c r="G112" s="60"/>
      <c r="H112" s="60"/>
    </row>
    <row r="113" spans="2:8" x14ac:dyDescent="0.2">
      <c r="B113" s="60"/>
      <c r="C113" s="60"/>
      <c r="D113" s="60"/>
      <c r="E113" s="60"/>
      <c r="F113" s="60"/>
      <c r="G113" s="60"/>
      <c r="H113" s="60"/>
    </row>
    <row r="114" spans="2:8" x14ac:dyDescent="0.2">
      <c r="B114" s="60"/>
      <c r="C114" s="60"/>
      <c r="D114" s="60"/>
      <c r="E114" s="60"/>
      <c r="F114" s="60"/>
      <c r="G114" s="60"/>
      <c r="H114" s="60"/>
    </row>
    <row r="115" spans="2:8" x14ac:dyDescent="0.2">
      <c r="B115" s="60"/>
      <c r="C115" s="60"/>
      <c r="D115" s="60"/>
      <c r="E115" s="60"/>
      <c r="F115" s="60"/>
      <c r="G115" s="60"/>
      <c r="H115" s="60"/>
    </row>
    <row r="116" spans="2:8" x14ac:dyDescent="0.2">
      <c r="B116" s="60"/>
      <c r="C116" s="60"/>
      <c r="D116" s="60"/>
      <c r="E116" s="60"/>
      <c r="F116" s="60"/>
      <c r="G116" s="60"/>
      <c r="H116" s="60"/>
    </row>
    <row r="117" spans="2:8" x14ac:dyDescent="0.2">
      <c r="B117" s="60"/>
      <c r="C117" s="60"/>
      <c r="D117" s="60"/>
      <c r="E117" s="60"/>
      <c r="F117" s="60"/>
      <c r="G117" s="60"/>
    </row>
    <row r="118" spans="2:8" x14ac:dyDescent="0.2">
      <c r="B118" s="60"/>
      <c r="C118" s="60"/>
      <c r="D118" s="60"/>
      <c r="E118" s="60"/>
      <c r="F118" s="60"/>
      <c r="G118" s="60"/>
    </row>
    <row r="119" spans="2:8" x14ac:dyDescent="0.2">
      <c r="B119" s="60"/>
      <c r="C119" s="60"/>
      <c r="D119" s="60"/>
      <c r="E119" s="60"/>
      <c r="F119" s="60"/>
      <c r="G119" s="60"/>
    </row>
    <row r="120" spans="2:8" x14ac:dyDescent="0.2">
      <c r="B120" s="60"/>
      <c r="C120" s="60"/>
      <c r="D120" s="60"/>
      <c r="E120" s="60"/>
      <c r="F120" s="60"/>
      <c r="G120" s="60"/>
    </row>
    <row r="121" spans="2:8" x14ac:dyDescent="0.2">
      <c r="B121" s="60"/>
      <c r="C121" s="60"/>
      <c r="D121" s="60"/>
      <c r="E121" s="60"/>
      <c r="F121" s="60"/>
      <c r="G121" s="60"/>
    </row>
  </sheetData>
  <customSheetViews>
    <customSheetView guid="{37C2E896-3061-41AA-BACA-FD496874BE31}" scale="160" showPageBreaks="1" showGridLines="0" hiddenRows="1" hiddenColumns="1" view="pageLayout">
      <selection activeCell="K55" sqref="K55"/>
      <pageMargins left="1.05" right="1.05" top="0.5" bottom="0.25" header="0" footer="0"/>
      <pageSetup paperSize="5" orientation="portrait" r:id="rId1"/>
      <headerFooter alignWithMargins="0"/>
    </customSheetView>
    <customSheetView guid="{AB9B89F2-C512-4AAC-820D-19457100123B}" scale="160" showPageBreaks="1" showGridLines="0" hiddenRows="1" hiddenColumns="1" view="pageLayout">
      <selection activeCell="G67" sqref="G67"/>
      <pageMargins left="1.05" right="1.05" top="0.5" bottom="0.25" header="0" footer="0"/>
      <pageSetup paperSize="5" orientation="portrait" r:id="rId2"/>
      <headerFooter alignWithMargins="0"/>
    </customSheetView>
  </customSheetViews>
  <mergeCells count="5">
    <mergeCell ref="A64:D64"/>
    <mergeCell ref="A2:D2"/>
    <mergeCell ref="A3:D3"/>
    <mergeCell ref="A1:G1"/>
    <mergeCell ref="A63:G63"/>
  </mergeCells>
  <pageMargins left="1.05" right="1.05" top="0.5" bottom="0.25" header="0" footer="0"/>
  <pageSetup paperSize="5" orientation="portrait" r:id="rId3"/>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Y123"/>
  <sheetViews>
    <sheetView showGridLines="0" view="pageLayout" zoomScale="160" zoomScaleNormal="100" zoomScaleSheetLayoutView="100" zoomScalePageLayoutView="160" workbookViewId="0">
      <selection activeCell="H15" sqref="H15"/>
    </sheetView>
  </sheetViews>
  <sheetFormatPr defaultColWidth="9.140625" defaultRowHeight="8.25" x14ac:dyDescent="0.2"/>
  <cols>
    <col min="1" max="1" width="15.28515625" style="59" customWidth="1"/>
    <col min="2" max="2" width="5.5703125" style="59" bestFit="1" customWidth="1"/>
    <col min="3" max="3" width="1.28515625" style="176" customWidth="1"/>
    <col min="4" max="4" width="5.5703125" style="59" bestFit="1" customWidth="1"/>
    <col min="5" max="5" width="1.42578125" style="176" customWidth="1"/>
    <col min="6" max="6" width="5.5703125" style="125" bestFit="1" customWidth="1"/>
    <col min="7" max="7" width="1.140625" style="176" customWidth="1"/>
    <col min="8" max="8" width="5.7109375" style="59" bestFit="1" customWidth="1"/>
    <col min="9" max="9" width="1.42578125" style="176" customWidth="1"/>
    <col min="10" max="10" width="5.5703125" style="59" bestFit="1" customWidth="1"/>
    <col min="11" max="11" width="1.42578125" style="176" customWidth="1"/>
    <col min="12" max="12" width="5.5703125" style="20" bestFit="1" customWidth="1"/>
    <col min="13" max="13" width="1.28515625" style="20" customWidth="1"/>
    <col min="14" max="14" width="6.140625" style="59" bestFit="1" customWidth="1"/>
    <col min="15" max="15" width="1.28515625" style="176" customWidth="1"/>
    <col min="16" max="16" width="5.7109375" style="125" customWidth="1"/>
    <col min="17" max="17" width="1.140625" style="176" customWidth="1"/>
    <col min="18" max="18" width="5.140625" style="59" bestFit="1" customWidth="1"/>
    <col min="19" max="19" width="1.28515625" style="59" customWidth="1"/>
    <col min="20" max="16384" width="9.140625" style="59"/>
  </cols>
  <sheetData>
    <row r="1" spans="1:25" ht="10.7" customHeight="1" x14ac:dyDescent="0.15">
      <c r="A1" s="589" t="s">
        <v>482</v>
      </c>
      <c r="B1" s="589"/>
      <c r="C1" s="589"/>
      <c r="D1" s="589"/>
      <c r="E1" s="589"/>
      <c r="F1" s="589"/>
      <c r="G1" s="218"/>
      <c r="H1" s="589"/>
      <c r="I1" s="589"/>
      <c r="J1" s="589"/>
      <c r="K1" s="589"/>
      <c r="L1" s="589"/>
      <c r="M1" s="589"/>
      <c r="N1" s="589"/>
      <c r="O1" s="218"/>
      <c r="P1" s="589"/>
      <c r="Q1" s="589"/>
      <c r="R1" s="589"/>
      <c r="S1" s="391"/>
    </row>
    <row r="2" spans="1:25" ht="18" customHeight="1" x14ac:dyDescent="0.2">
      <c r="A2" s="612" t="s">
        <v>570</v>
      </c>
      <c r="B2" s="612"/>
      <c r="C2" s="612"/>
      <c r="D2" s="612"/>
      <c r="E2" s="612"/>
      <c r="F2" s="612"/>
      <c r="G2" s="612"/>
      <c r="H2" s="612"/>
      <c r="I2" s="612"/>
      <c r="J2" s="612"/>
      <c r="K2" s="612"/>
      <c r="L2" s="612"/>
      <c r="M2" s="612"/>
      <c r="N2" s="612"/>
      <c r="O2" s="612"/>
      <c r="P2" s="612"/>
      <c r="Q2" s="612"/>
      <c r="R2" s="612"/>
      <c r="S2" s="74"/>
    </row>
    <row r="3" spans="1:25" ht="11.25" customHeight="1" x14ac:dyDescent="0.2">
      <c r="A3" s="604" t="s">
        <v>567</v>
      </c>
      <c r="B3" s="604"/>
      <c r="C3" s="604"/>
      <c r="D3" s="604"/>
      <c r="E3" s="604"/>
      <c r="F3" s="604"/>
      <c r="G3" s="604"/>
      <c r="H3" s="604"/>
      <c r="I3" s="604"/>
      <c r="J3" s="604"/>
      <c r="K3" s="604"/>
      <c r="L3" s="604"/>
      <c r="M3" s="604"/>
      <c r="N3" s="604"/>
      <c r="O3" s="604"/>
      <c r="P3" s="604"/>
      <c r="Q3" s="604"/>
      <c r="R3" s="604"/>
      <c r="S3" s="47"/>
    </row>
    <row r="4" spans="1:25" ht="8.25" hidden="1" customHeight="1" x14ac:dyDescent="0.2">
      <c r="A4" s="47"/>
      <c r="B4" s="635" t="s">
        <v>302</v>
      </c>
      <c r="C4" s="635"/>
      <c r="D4" s="635"/>
      <c r="E4" s="635"/>
      <c r="F4" s="635"/>
      <c r="G4" s="635"/>
      <c r="H4" s="635"/>
      <c r="I4" s="635"/>
      <c r="J4" s="635"/>
      <c r="K4" s="635"/>
      <c r="L4" s="635"/>
      <c r="M4" s="635"/>
      <c r="N4" s="635"/>
      <c r="O4" s="635"/>
      <c r="P4" s="635"/>
      <c r="Q4" s="635"/>
      <c r="R4" s="635"/>
      <c r="S4" s="61"/>
    </row>
    <row r="5" spans="1:25" ht="17.25" customHeight="1" x14ac:dyDescent="0.15">
      <c r="A5" s="2" t="s">
        <v>48</v>
      </c>
      <c r="B5" s="43" t="s">
        <v>59</v>
      </c>
      <c r="C5" s="43"/>
      <c r="D5" s="43" t="s">
        <v>303</v>
      </c>
      <c r="E5" s="43"/>
      <c r="F5" s="43" t="s">
        <v>414</v>
      </c>
      <c r="G5" s="43"/>
      <c r="H5" s="43" t="s">
        <v>61</v>
      </c>
      <c r="I5" s="43"/>
      <c r="J5" s="43" t="s">
        <v>60</v>
      </c>
      <c r="K5" s="43"/>
      <c r="L5" s="43" t="s">
        <v>328</v>
      </c>
      <c r="M5" s="43"/>
      <c r="N5" s="43" t="s">
        <v>58</v>
      </c>
      <c r="O5" s="43"/>
      <c r="P5" s="43" t="s">
        <v>378</v>
      </c>
      <c r="Q5" s="43"/>
      <c r="R5" s="43" t="s">
        <v>194</v>
      </c>
      <c r="S5" s="62"/>
    </row>
    <row r="6" spans="1:25" ht="14.25" customHeight="1" x14ac:dyDescent="0.2">
      <c r="A6" s="182" t="s">
        <v>49</v>
      </c>
      <c r="B6" s="431">
        <v>318654</v>
      </c>
      <c r="C6" s="431"/>
      <c r="D6" s="431">
        <v>800744</v>
      </c>
      <c r="E6" s="431"/>
      <c r="F6" s="431">
        <v>541961</v>
      </c>
      <c r="G6" s="431"/>
      <c r="H6" s="431">
        <v>161880</v>
      </c>
      <c r="I6" s="431"/>
      <c r="J6" s="431">
        <v>100795</v>
      </c>
      <c r="K6" s="431"/>
      <c r="L6" s="431">
        <v>193400</v>
      </c>
      <c r="M6" s="431"/>
      <c r="N6" s="431">
        <v>135276</v>
      </c>
      <c r="O6" s="431"/>
      <c r="P6" s="431">
        <v>91074</v>
      </c>
      <c r="Q6" s="431"/>
      <c r="R6" s="431">
        <v>20510</v>
      </c>
      <c r="S6" s="437"/>
    </row>
    <row r="7" spans="1:25" ht="14.25" customHeight="1" x14ac:dyDescent="0.2">
      <c r="A7" s="185" t="s">
        <v>219</v>
      </c>
      <c r="B7" s="258">
        <v>54248</v>
      </c>
      <c r="C7" s="258"/>
      <c r="D7" s="258">
        <v>224534</v>
      </c>
      <c r="E7" s="258"/>
      <c r="F7" s="258">
        <v>113824</v>
      </c>
      <c r="G7" s="258"/>
      <c r="H7" s="258">
        <v>38307</v>
      </c>
      <c r="I7" s="258"/>
      <c r="J7" s="258">
        <v>17615</v>
      </c>
      <c r="K7" s="258"/>
      <c r="L7" s="258">
        <v>45437</v>
      </c>
      <c r="M7" s="258"/>
      <c r="N7" s="258">
        <v>23934</v>
      </c>
      <c r="O7" s="258"/>
      <c r="P7" s="258">
        <v>22952</v>
      </c>
      <c r="Q7" s="258"/>
      <c r="R7" s="258">
        <v>6621</v>
      </c>
      <c r="S7" s="438"/>
    </row>
    <row r="8" spans="1:25" ht="14.25" customHeight="1" x14ac:dyDescent="0.2">
      <c r="A8" s="185" t="s">
        <v>53</v>
      </c>
      <c r="B8" s="258">
        <v>42442</v>
      </c>
      <c r="C8" s="258"/>
      <c r="D8" s="258">
        <v>270948</v>
      </c>
      <c r="E8" s="258"/>
      <c r="F8" s="258">
        <v>98856</v>
      </c>
      <c r="G8" s="258"/>
      <c r="H8" s="258">
        <v>45994</v>
      </c>
      <c r="I8" s="258"/>
      <c r="J8" s="258">
        <v>17334</v>
      </c>
      <c r="K8" s="258"/>
      <c r="L8" s="258">
        <v>38975</v>
      </c>
      <c r="M8" s="258"/>
      <c r="N8" s="258">
        <v>23968</v>
      </c>
      <c r="O8" s="258"/>
      <c r="P8" s="258">
        <v>33569</v>
      </c>
      <c r="Q8" s="258"/>
      <c r="R8" s="258">
        <v>5128</v>
      </c>
      <c r="S8" s="438"/>
    </row>
    <row r="9" spans="1:25" ht="14.25" customHeight="1" x14ac:dyDescent="0.2">
      <c r="A9" s="185" t="s">
        <v>293</v>
      </c>
      <c r="B9" s="258">
        <v>32782</v>
      </c>
      <c r="C9" s="258"/>
      <c r="D9" s="258">
        <v>765679</v>
      </c>
      <c r="E9" s="258"/>
      <c r="F9" s="258">
        <v>188782</v>
      </c>
      <c r="G9" s="258"/>
      <c r="H9" s="258">
        <v>36461</v>
      </c>
      <c r="I9" s="258"/>
      <c r="J9" s="258">
        <v>17385</v>
      </c>
      <c r="K9" s="258"/>
      <c r="L9" s="258">
        <v>40123</v>
      </c>
      <c r="M9" s="258"/>
      <c r="N9" s="258">
        <v>41097</v>
      </c>
      <c r="O9" s="258"/>
      <c r="P9" s="258">
        <v>40166</v>
      </c>
      <c r="Q9" s="258"/>
      <c r="R9" s="258">
        <v>6666</v>
      </c>
      <c r="S9" s="438"/>
      <c r="U9" s="68"/>
      <c r="V9" s="68"/>
      <c r="W9" s="68"/>
      <c r="X9" s="68"/>
      <c r="Y9" s="68"/>
    </row>
    <row r="10" spans="1:25" ht="14.25" customHeight="1" x14ac:dyDescent="0.2">
      <c r="A10" s="185" t="s">
        <v>345</v>
      </c>
      <c r="B10" s="258">
        <v>39368</v>
      </c>
      <c r="C10" s="258"/>
      <c r="D10" s="258">
        <v>293928</v>
      </c>
      <c r="E10" s="258"/>
      <c r="F10" s="258">
        <v>108409</v>
      </c>
      <c r="G10" s="258"/>
      <c r="H10" s="258">
        <v>27223</v>
      </c>
      <c r="I10" s="258"/>
      <c r="J10" s="258">
        <v>8950</v>
      </c>
      <c r="K10" s="258"/>
      <c r="L10" s="258">
        <v>36817</v>
      </c>
      <c r="M10" s="258"/>
      <c r="N10" s="258">
        <v>42832</v>
      </c>
      <c r="O10" s="258"/>
      <c r="P10" s="258">
        <v>23766</v>
      </c>
      <c r="Q10" s="258"/>
      <c r="R10" s="258">
        <v>2422</v>
      </c>
      <c r="S10" s="438"/>
      <c r="U10" s="75"/>
      <c r="V10" s="68"/>
      <c r="W10" s="68"/>
      <c r="X10" s="68"/>
      <c r="Y10" s="68"/>
    </row>
    <row r="11" spans="1:25" ht="21.6" customHeight="1" x14ac:dyDescent="0.2">
      <c r="A11" s="185" t="s">
        <v>323</v>
      </c>
      <c r="B11" s="258">
        <v>15585</v>
      </c>
      <c r="C11" s="258"/>
      <c r="D11" s="258">
        <v>176922</v>
      </c>
      <c r="E11" s="258"/>
      <c r="F11" s="258">
        <v>77796</v>
      </c>
      <c r="G11" s="258"/>
      <c r="H11" s="258">
        <v>11690</v>
      </c>
      <c r="I11" s="258"/>
      <c r="J11" s="258">
        <v>5131</v>
      </c>
      <c r="K11" s="258"/>
      <c r="L11" s="258">
        <v>15511</v>
      </c>
      <c r="M11" s="258"/>
      <c r="N11" s="258">
        <v>19493</v>
      </c>
      <c r="O11" s="258"/>
      <c r="P11" s="258">
        <v>12597</v>
      </c>
      <c r="Q11" s="258"/>
      <c r="R11" s="258">
        <v>4251</v>
      </c>
      <c r="S11" s="438"/>
      <c r="U11" s="68"/>
      <c r="V11" s="68"/>
      <c r="W11" s="68"/>
      <c r="X11" s="68"/>
      <c r="Y11" s="68"/>
    </row>
    <row r="12" spans="1:25" ht="14.25" customHeight="1" x14ac:dyDescent="0.2">
      <c r="A12" s="185" t="s">
        <v>220</v>
      </c>
      <c r="B12" s="258">
        <v>41619</v>
      </c>
      <c r="C12" s="258"/>
      <c r="D12" s="258">
        <v>78380</v>
      </c>
      <c r="E12" s="258"/>
      <c r="F12" s="258">
        <v>46575</v>
      </c>
      <c r="G12" s="258"/>
      <c r="H12" s="258">
        <v>45070</v>
      </c>
      <c r="I12" s="258"/>
      <c r="J12" s="258">
        <v>17605</v>
      </c>
      <c r="K12" s="258"/>
      <c r="L12" s="258">
        <v>26500</v>
      </c>
      <c r="M12" s="258"/>
      <c r="N12" s="258">
        <v>12149</v>
      </c>
      <c r="O12" s="258"/>
      <c r="P12" s="258">
        <v>29328</v>
      </c>
      <c r="Q12" s="258"/>
      <c r="R12" s="258">
        <v>1638</v>
      </c>
      <c r="S12" s="438"/>
      <c r="U12" s="68"/>
      <c r="V12" s="68"/>
      <c r="W12" s="68"/>
      <c r="X12" s="68"/>
      <c r="Y12" s="68"/>
    </row>
    <row r="13" spans="1:25" ht="14.25" customHeight="1" x14ac:dyDescent="0.2">
      <c r="A13" s="185" t="s">
        <v>50</v>
      </c>
      <c r="B13" s="258">
        <v>11942</v>
      </c>
      <c r="C13" s="258"/>
      <c r="D13" s="258">
        <v>48813</v>
      </c>
      <c r="E13" s="258"/>
      <c r="F13" s="258">
        <v>45993</v>
      </c>
      <c r="G13" s="258"/>
      <c r="H13" s="258">
        <v>15265</v>
      </c>
      <c r="I13" s="258"/>
      <c r="J13" s="258">
        <v>7056</v>
      </c>
      <c r="K13" s="258"/>
      <c r="L13" s="258">
        <v>17127</v>
      </c>
      <c r="M13" s="258"/>
      <c r="N13" s="258">
        <v>8849</v>
      </c>
      <c r="O13" s="258"/>
      <c r="P13" s="258">
        <v>6653</v>
      </c>
      <c r="Q13" s="258"/>
      <c r="R13" s="258">
        <v>1463</v>
      </c>
      <c r="S13" s="438"/>
    </row>
    <row r="14" spans="1:25" ht="14.25" customHeight="1" x14ac:dyDescent="0.2">
      <c r="A14" s="185" t="s">
        <v>235</v>
      </c>
      <c r="B14" s="258">
        <v>136935</v>
      </c>
      <c r="C14" s="258"/>
      <c r="D14" s="258">
        <v>424712</v>
      </c>
      <c r="E14" s="258"/>
      <c r="F14" s="258">
        <v>263765</v>
      </c>
      <c r="G14" s="258"/>
      <c r="H14" s="258">
        <v>99527</v>
      </c>
      <c r="I14" s="258"/>
      <c r="J14" s="258">
        <v>41340</v>
      </c>
      <c r="K14" s="258"/>
      <c r="L14" s="258">
        <v>107298</v>
      </c>
      <c r="M14" s="258"/>
      <c r="N14" s="258">
        <v>80829</v>
      </c>
      <c r="O14" s="258"/>
      <c r="P14" s="258">
        <v>54013</v>
      </c>
      <c r="Q14" s="258"/>
      <c r="R14" s="258">
        <v>11124</v>
      </c>
      <c r="S14" s="438"/>
    </row>
    <row r="15" spans="1:25" ht="21.6" customHeight="1" x14ac:dyDescent="0.2">
      <c r="A15" s="185" t="s">
        <v>236</v>
      </c>
      <c r="B15" s="258">
        <v>61482</v>
      </c>
      <c r="C15" s="258"/>
      <c r="D15" s="258">
        <v>141130</v>
      </c>
      <c r="E15" s="258"/>
      <c r="F15" s="258">
        <v>141535</v>
      </c>
      <c r="G15" s="258"/>
      <c r="H15" s="258">
        <v>30091</v>
      </c>
      <c r="I15" s="258"/>
      <c r="J15" s="258">
        <v>20800</v>
      </c>
      <c r="K15" s="258"/>
      <c r="L15" s="258">
        <v>55179</v>
      </c>
      <c r="M15" s="258"/>
      <c r="N15" s="258">
        <v>24365</v>
      </c>
      <c r="O15" s="258"/>
      <c r="P15" s="258">
        <v>18914</v>
      </c>
      <c r="Q15" s="258"/>
      <c r="R15" s="258">
        <v>5837</v>
      </c>
      <c r="S15" s="438"/>
    </row>
    <row r="16" spans="1:25" ht="21.6" customHeight="1" x14ac:dyDescent="0.2">
      <c r="A16" s="185" t="s">
        <v>238</v>
      </c>
      <c r="B16" s="258">
        <v>68572</v>
      </c>
      <c r="C16" s="258"/>
      <c r="D16" s="258">
        <v>684926</v>
      </c>
      <c r="E16" s="258"/>
      <c r="F16" s="258">
        <v>231408</v>
      </c>
      <c r="G16" s="258"/>
      <c r="H16" s="258">
        <v>169122</v>
      </c>
      <c r="I16" s="258"/>
      <c r="J16" s="258">
        <v>36878</v>
      </c>
      <c r="K16" s="258"/>
      <c r="L16" s="258">
        <v>89268</v>
      </c>
      <c r="M16" s="258"/>
      <c r="N16" s="258">
        <v>84856</v>
      </c>
      <c r="O16" s="258"/>
      <c r="P16" s="258">
        <v>150549</v>
      </c>
      <c r="Q16" s="258"/>
      <c r="R16" s="258">
        <v>7600</v>
      </c>
      <c r="S16" s="438"/>
    </row>
    <row r="17" spans="1:19" ht="14.25" customHeight="1" x14ac:dyDescent="0.2">
      <c r="A17" s="185" t="s">
        <v>237</v>
      </c>
      <c r="B17" s="258">
        <v>118309</v>
      </c>
      <c r="C17" s="258"/>
      <c r="D17" s="258">
        <v>176774</v>
      </c>
      <c r="E17" s="258"/>
      <c r="F17" s="258">
        <v>84115</v>
      </c>
      <c r="G17" s="258"/>
      <c r="H17" s="258">
        <v>221441</v>
      </c>
      <c r="I17" s="258"/>
      <c r="J17" s="258">
        <v>41946</v>
      </c>
      <c r="K17" s="258"/>
      <c r="L17" s="258">
        <v>63927</v>
      </c>
      <c r="M17" s="258"/>
      <c r="N17" s="258">
        <v>15627</v>
      </c>
      <c r="O17" s="258"/>
      <c r="P17" s="258">
        <v>100348</v>
      </c>
      <c r="Q17" s="258"/>
      <c r="R17" s="258">
        <v>4919</v>
      </c>
      <c r="S17" s="438"/>
    </row>
    <row r="18" spans="1:19" ht="14.25" customHeight="1" x14ac:dyDescent="0.2">
      <c r="A18" s="185" t="s">
        <v>294</v>
      </c>
      <c r="B18" s="258">
        <v>46436</v>
      </c>
      <c r="C18" s="258"/>
      <c r="D18" s="258">
        <v>54470</v>
      </c>
      <c r="E18" s="258"/>
      <c r="F18" s="258">
        <v>43466</v>
      </c>
      <c r="G18" s="258"/>
      <c r="H18" s="258">
        <v>69194</v>
      </c>
      <c r="I18" s="258"/>
      <c r="J18" s="258">
        <v>16097</v>
      </c>
      <c r="K18" s="258"/>
      <c r="L18" s="258">
        <v>26296</v>
      </c>
      <c r="M18" s="258"/>
      <c r="N18" s="258">
        <v>13684</v>
      </c>
      <c r="O18" s="258"/>
      <c r="P18" s="258">
        <v>35042</v>
      </c>
      <c r="Q18" s="258"/>
      <c r="R18" s="258">
        <v>2774</v>
      </c>
      <c r="S18" s="438"/>
    </row>
    <row r="19" spans="1:19" ht="14.25" customHeight="1" x14ac:dyDescent="0.2">
      <c r="A19" s="185" t="s">
        <v>208</v>
      </c>
      <c r="B19" s="258">
        <v>925884</v>
      </c>
      <c r="C19" s="258"/>
      <c r="D19" s="258">
        <v>533353</v>
      </c>
      <c r="E19" s="258"/>
      <c r="F19" s="258">
        <v>157674</v>
      </c>
      <c r="G19" s="258"/>
      <c r="H19" s="258">
        <v>164067</v>
      </c>
      <c r="I19" s="258"/>
      <c r="J19" s="258">
        <v>278413</v>
      </c>
      <c r="K19" s="258"/>
      <c r="L19" s="258">
        <v>145416</v>
      </c>
      <c r="M19" s="258"/>
      <c r="N19" s="258">
        <v>56674</v>
      </c>
      <c r="O19" s="258"/>
      <c r="P19" s="258">
        <v>48799</v>
      </c>
      <c r="Q19" s="258"/>
      <c r="R19" s="258">
        <v>9101</v>
      </c>
      <c r="S19" s="438"/>
    </row>
    <row r="20" spans="1:19" ht="21.6" customHeight="1" x14ac:dyDescent="0.2">
      <c r="A20" s="185" t="s">
        <v>209</v>
      </c>
      <c r="B20" s="258">
        <v>1151979</v>
      </c>
      <c r="C20" s="258"/>
      <c r="D20" s="258">
        <v>198272</v>
      </c>
      <c r="E20" s="258"/>
      <c r="F20" s="258">
        <v>128647</v>
      </c>
      <c r="G20" s="258"/>
      <c r="H20" s="258">
        <v>221079</v>
      </c>
      <c r="I20" s="258"/>
      <c r="J20" s="258">
        <v>433779</v>
      </c>
      <c r="K20" s="258"/>
      <c r="L20" s="258">
        <v>217181</v>
      </c>
      <c r="M20" s="258"/>
      <c r="N20" s="258">
        <v>20123</v>
      </c>
      <c r="O20" s="258"/>
      <c r="P20" s="258">
        <v>56010</v>
      </c>
      <c r="Q20" s="258"/>
      <c r="R20" s="258">
        <v>5622</v>
      </c>
      <c r="S20" s="438"/>
    </row>
    <row r="21" spans="1:19" ht="14.25" customHeight="1" x14ac:dyDescent="0.2">
      <c r="A21" s="185" t="s">
        <v>295</v>
      </c>
      <c r="B21" s="258">
        <v>272998</v>
      </c>
      <c r="C21" s="258"/>
      <c r="D21" s="258">
        <v>480441</v>
      </c>
      <c r="E21" s="258"/>
      <c r="F21" s="258">
        <v>170783</v>
      </c>
      <c r="G21" s="258"/>
      <c r="H21" s="258">
        <v>172756</v>
      </c>
      <c r="I21" s="258"/>
      <c r="J21" s="258">
        <v>97606</v>
      </c>
      <c r="K21" s="258"/>
      <c r="L21" s="258">
        <v>107999</v>
      </c>
      <c r="M21" s="258"/>
      <c r="N21" s="258">
        <v>48582</v>
      </c>
      <c r="O21" s="258"/>
      <c r="P21" s="258">
        <v>92994</v>
      </c>
      <c r="Q21" s="258"/>
      <c r="R21" s="258">
        <v>7666</v>
      </c>
      <c r="S21" s="438"/>
    </row>
    <row r="22" spans="1:19" ht="14.25" customHeight="1" x14ac:dyDescent="0.2">
      <c r="A22" s="185" t="s">
        <v>51</v>
      </c>
      <c r="B22" s="258">
        <v>537082</v>
      </c>
      <c r="C22" s="258"/>
      <c r="D22" s="258">
        <v>790494</v>
      </c>
      <c r="E22" s="258"/>
      <c r="F22" s="258">
        <v>365215</v>
      </c>
      <c r="G22" s="258"/>
      <c r="H22" s="258">
        <v>249970</v>
      </c>
      <c r="I22" s="258"/>
      <c r="J22" s="258">
        <v>157233</v>
      </c>
      <c r="K22" s="258"/>
      <c r="L22" s="258">
        <v>213299</v>
      </c>
      <c r="M22" s="258"/>
      <c r="N22" s="258">
        <v>170490</v>
      </c>
      <c r="O22" s="258"/>
      <c r="P22" s="258">
        <v>116482</v>
      </c>
      <c r="Q22" s="258"/>
      <c r="R22" s="258">
        <v>16668</v>
      </c>
      <c r="S22" s="438"/>
    </row>
    <row r="23" spans="1:19" ht="21.6" customHeight="1" x14ac:dyDescent="0.2">
      <c r="A23" s="185" t="s">
        <v>324</v>
      </c>
      <c r="B23" s="258">
        <v>565058</v>
      </c>
      <c r="C23" s="258"/>
      <c r="D23" s="258">
        <v>744675</v>
      </c>
      <c r="E23" s="258"/>
      <c r="F23" s="258">
        <v>385132</v>
      </c>
      <c r="G23" s="258"/>
      <c r="H23" s="258">
        <v>340662</v>
      </c>
      <c r="I23" s="258"/>
      <c r="J23" s="258">
        <v>176295</v>
      </c>
      <c r="K23" s="258"/>
      <c r="L23" s="258">
        <v>239380</v>
      </c>
      <c r="M23" s="258"/>
      <c r="N23" s="258">
        <v>97775</v>
      </c>
      <c r="O23" s="258"/>
      <c r="P23" s="258">
        <v>126715</v>
      </c>
      <c r="Q23" s="258"/>
      <c r="R23" s="258">
        <v>16546</v>
      </c>
      <c r="S23" s="438"/>
    </row>
    <row r="24" spans="1:19" ht="14.25" customHeight="1" x14ac:dyDescent="0.2">
      <c r="A24" s="185" t="s">
        <v>232</v>
      </c>
      <c r="B24" s="258">
        <v>540615</v>
      </c>
      <c r="C24" s="258"/>
      <c r="D24" s="258">
        <v>21231</v>
      </c>
      <c r="E24" s="258"/>
      <c r="F24" s="258">
        <v>8270</v>
      </c>
      <c r="G24" s="258"/>
      <c r="H24" s="258">
        <v>11243</v>
      </c>
      <c r="I24" s="258"/>
      <c r="J24" s="258">
        <v>48334</v>
      </c>
      <c r="K24" s="258"/>
      <c r="L24" s="258">
        <v>4577</v>
      </c>
      <c r="M24" s="258"/>
      <c r="N24" s="258">
        <v>1467</v>
      </c>
      <c r="O24" s="258"/>
      <c r="P24" s="258">
        <v>3041</v>
      </c>
      <c r="Q24" s="258"/>
      <c r="R24" s="258">
        <v>1289</v>
      </c>
      <c r="S24" s="438"/>
    </row>
    <row r="25" spans="1:19" ht="14.25" customHeight="1" x14ac:dyDescent="0.2">
      <c r="A25" s="185" t="s">
        <v>221</v>
      </c>
      <c r="B25" s="258">
        <v>1302779</v>
      </c>
      <c r="C25" s="258"/>
      <c r="D25" s="258">
        <v>97731</v>
      </c>
      <c r="E25" s="258"/>
      <c r="F25" s="258">
        <v>177409</v>
      </c>
      <c r="G25" s="258"/>
      <c r="H25" s="258">
        <v>142869</v>
      </c>
      <c r="I25" s="258"/>
      <c r="J25" s="258">
        <v>436225</v>
      </c>
      <c r="K25" s="258"/>
      <c r="L25" s="258">
        <v>163776</v>
      </c>
      <c r="M25" s="258"/>
      <c r="N25" s="258">
        <v>21666</v>
      </c>
      <c r="O25" s="258"/>
      <c r="P25" s="258">
        <v>16034</v>
      </c>
      <c r="Q25" s="258"/>
      <c r="R25" s="258">
        <v>5832</v>
      </c>
      <c r="S25" s="438"/>
    </row>
    <row r="26" spans="1:19" ht="14.25" customHeight="1" x14ac:dyDescent="0.2">
      <c r="A26" s="185" t="s">
        <v>222</v>
      </c>
      <c r="B26" s="258">
        <v>23132</v>
      </c>
      <c r="C26" s="258"/>
      <c r="D26" s="258">
        <v>1670</v>
      </c>
      <c r="E26" s="258"/>
      <c r="F26" s="258">
        <v>1997</v>
      </c>
      <c r="G26" s="258"/>
      <c r="H26" s="258" t="s">
        <v>377</v>
      </c>
      <c r="I26" s="258"/>
      <c r="J26" s="258">
        <v>1542</v>
      </c>
      <c r="K26" s="258"/>
      <c r="L26" s="258" t="s">
        <v>377</v>
      </c>
      <c r="M26" s="258"/>
      <c r="N26" s="258" t="s">
        <v>377</v>
      </c>
      <c r="O26" s="258"/>
      <c r="P26" s="258" t="s">
        <v>377</v>
      </c>
      <c r="Q26" s="258"/>
      <c r="R26" s="258" t="s">
        <v>377</v>
      </c>
      <c r="S26" s="438"/>
    </row>
    <row r="27" spans="1:19" ht="21.6" customHeight="1" x14ac:dyDescent="0.2">
      <c r="A27" s="185" t="s">
        <v>239</v>
      </c>
      <c r="B27" s="258">
        <v>287349</v>
      </c>
      <c r="C27" s="258"/>
      <c r="D27" s="258">
        <v>118245</v>
      </c>
      <c r="E27" s="258"/>
      <c r="F27" s="258">
        <v>89989</v>
      </c>
      <c r="G27" s="258"/>
      <c r="H27" s="258">
        <v>90186</v>
      </c>
      <c r="I27" s="258"/>
      <c r="J27" s="258">
        <v>80355</v>
      </c>
      <c r="K27" s="258"/>
      <c r="L27" s="258">
        <v>52654</v>
      </c>
      <c r="M27" s="258"/>
      <c r="N27" s="258">
        <v>25574</v>
      </c>
      <c r="O27" s="258"/>
      <c r="P27" s="258">
        <v>18260</v>
      </c>
      <c r="Q27" s="258"/>
      <c r="R27" s="258">
        <v>5317</v>
      </c>
      <c r="S27" s="438"/>
    </row>
    <row r="28" spans="1:19" ht="14.25" customHeight="1" x14ac:dyDescent="0.2">
      <c r="A28" s="185" t="s">
        <v>52</v>
      </c>
      <c r="B28" s="258">
        <v>996532</v>
      </c>
      <c r="C28" s="258"/>
      <c r="D28" s="258">
        <v>539801</v>
      </c>
      <c r="E28" s="258"/>
      <c r="F28" s="258">
        <v>179808</v>
      </c>
      <c r="G28" s="258"/>
      <c r="H28" s="258">
        <v>167680</v>
      </c>
      <c r="I28" s="258"/>
      <c r="J28" s="258">
        <v>240280</v>
      </c>
      <c r="K28" s="258"/>
      <c r="L28" s="258">
        <v>113335</v>
      </c>
      <c r="M28" s="258"/>
      <c r="N28" s="258">
        <v>42955</v>
      </c>
      <c r="O28" s="258"/>
      <c r="P28" s="258">
        <v>66087</v>
      </c>
      <c r="Q28" s="258"/>
      <c r="R28" s="258">
        <v>7573</v>
      </c>
      <c r="S28" s="438"/>
    </row>
    <row r="29" spans="1:19" ht="21.6" customHeight="1" x14ac:dyDescent="0.2">
      <c r="A29" s="185" t="s">
        <v>320</v>
      </c>
      <c r="B29" s="258">
        <v>771186</v>
      </c>
      <c r="C29" s="258"/>
      <c r="D29" s="258">
        <v>297160</v>
      </c>
      <c r="E29" s="258"/>
      <c r="F29" s="258">
        <v>184410</v>
      </c>
      <c r="G29" s="258"/>
      <c r="H29" s="258">
        <v>279812</v>
      </c>
      <c r="I29" s="258"/>
      <c r="J29" s="258">
        <v>237058</v>
      </c>
      <c r="K29" s="258"/>
      <c r="L29" s="258">
        <v>147527</v>
      </c>
      <c r="M29" s="258"/>
      <c r="N29" s="258">
        <v>72111</v>
      </c>
      <c r="O29" s="258"/>
      <c r="P29" s="258">
        <v>116231</v>
      </c>
      <c r="Q29" s="258"/>
      <c r="R29" s="258">
        <v>11418</v>
      </c>
      <c r="S29" s="438"/>
    </row>
    <row r="30" spans="1:19" ht="14.25" customHeight="1" x14ac:dyDescent="0.2">
      <c r="A30" s="185" t="s">
        <v>54</v>
      </c>
      <c r="B30" s="258">
        <v>3695</v>
      </c>
      <c r="C30" s="258"/>
      <c r="D30" s="258">
        <v>9905</v>
      </c>
      <c r="E30" s="258"/>
      <c r="F30" s="258">
        <v>5031</v>
      </c>
      <c r="G30" s="258"/>
      <c r="H30" s="258">
        <v>7591</v>
      </c>
      <c r="I30" s="258"/>
      <c r="J30" s="258">
        <v>1001</v>
      </c>
      <c r="K30" s="258"/>
      <c r="L30" s="258">
        <v>3197</v>
      </c>
      <c r="M30" s="258"/>
      <c r="N30" s="258" t="s">
        <v>377</v>
      </c>
      <c r="O30" s="258"/>
      <c r="P30" s="258">
        <v>2407</v>
      </c>
      <c r="Q30" s="258"/>
      <c r="R30" s="258" t="s">
        <v>377</v>
      </c>
      <c r="S30" s="438"/>
    </row>
    <row r="31" spans="1:19" ht="21.6" customHeight="1" x14ac:dyDescent="0.2">
      <c r="A31" s="189" t="s">
        <v>47</v>
      </c>
      <c r="B31" s="432">
        <v>96709</v>
      </c>
      <c r="C31" s="432"/>
      <c r="D31" s="432">
        <v>86031</v>
      </c>
      <c r="E31" s="432"/>
      <c r="F31" s="432">
        <v>23703</v>
      </c>
      <c r="G31" s="432"/>
      <c r="H31" s="432">
        <v>54941</v>
      </c>
      <c r="I31" s="432"/>
      <c r="J31" s="432">
        <v>30541</v>
      </c>
      <c r="K31" s="432"/>
      <c r="L31" s="432">
        <v>31662</v>
      </c>
      <c r="M31" s="432"/>
      <c r="N31" s="432">
        <v>22373</v>
      </c>
      <c r="O31" s="432"/>
      <c r="P31" s="432">
        <v>20752</v>
      </c>
      <c r="Q31" s="432"/>
      <c r="R31" s="432">
        <v>1349</v>
      </c>
      <c r="S31" s="439"/>
    </row>
    <row r="32" spans="1:19" ht="9" customHeight="1" x14ac:dyDescent="0.2">
      <c r="A32" s="165" t="s">
        <v>1</v>
      </c>
      <c r="B32" s="71">
        <v>8463372</v>
      </c>
      <c r="C32" s="71"/>
      <c r="D32" s="71">
        <v>8060969</v>
      </c>
      <c r="E32" s="71"/>
      <c r="F32" s="71">
        <v>3864553</v>
      </c>
      <c r="G32" s="71"/>
      <c r="H32" s="71">
        <v>2874713</v>
      </c>
      <c r="I32" s="71"/>
      <c r="J32" s="71">
        <v>2567594</v>
      </c>
      <c r="K32" s="71"/>
      <c r="L32" s="71">
        <v>2196332</v>
      </c>
      <c r="M32" s="71"/>
      <c r="N32" s="71">
        <v>1107465</v>
      </c>
      <c r="O32" s="71"/>
      <c r="P32" s="71">
        <v>1303407</v>
      </c>
      <c r="Q32" s="71"/>
      <c r="R32" s="71">
        <v>170246</v>
      </c>
    </row>
    <row r="33" spans="1:19" ht="0.75" customHeight="1" x14ac:dyDescent="0.2">
      <c r="B33" s="20"/>
      <c r="C33" s="20"/>
      <c r="D33" s="20"/>
      <c r="E33" s="20"/>
      <c r="F33" s="20"/>
      <c r="G33" s="20"/>
      <c r="H33" s="20"/>
      <c r="I33" s="20"/>
      <c r="J33" s="20"/>
      <c r="K33" s="20"/>
      <c r="N33" s="20"/>
      <c r="O33" s="20"/>
      <c r="P33" s="20"/>
      <c r="Q33" s="20"/>
    </row>
    <row r="34" spans="1:19" ht="6" customHeight="1" x14ac:dyDescent="0.2">
      <c r="A34" s="95"/>
      <c r="B34" s="20"/>
      <c r="C34" s="20"/>
      <c r="D34" s="20"/>
      <c r="E34" s="20"/>
      <c r="F34" s="20"/>
      <c r="G34" s="20"/>
      <c r="H34" s="20"/>
      <c r="I34" s="20"/>
      <c r="J34" s="20"/>
      <c r="K34" s="20"/>
      <c r="N34" s="20"/>
      <c r="O34" s="20"/>
      <c r="P34" s="20"/>
      <c r="Q34" s="20"/>
      <c r="R34" s="95"/>
    </row>
    <row r="35" spans="1:19" s="95" customFormat="1" ht="8.25" customHeight="1" x14ac:dyDescent="0.2">
      <c r="A35" s="165" t="s">
        <v>304</v>
      </c>
      <c r="B35" s="20"/>
      <c r="C35" s="20"/>
      <c r="D35" s="20"/>
      <c r="E35" s="20"/>
      <c r="F35" s="20"/>
      <c r="G35" s="20"/>
      <c r="H35" s="20"/>
      <c r="I35" s="20"/>
      <c r="J35" s="20"/>
      <c r="K35" s="20"/>
      <c r="L35" s="20"/>
      <c r="M35" s="20"/>
      <c r="N35" s="20"/>
      <c r="O35" s="20"/>
      <c r="P35" s="20"/>
      <c r="Q35" s="20"/>
    </row>
    <row r="36" spans="1:19" ht="14.25" customHeight="1" x14ac:dyDescent="0.2">
      <c r="A36" s="182" t="s">
        <v>49</v>
      </c>
      <c r="B36" s="254">
        <f t="shared" ref="B36:R36" si="0">(B6/B$32)*100</f>
        <v>3.7650950472223133</v>
      </c>
      <c r="C36" s="255" t="s">
        <v>446</v>
      </c>
      <c r="D36" s="254">
        <f t="shared" si="0"/>
        <v>9.9335948320853245</v>
      </c>
      <c r="E36" s="255" t="s">
        <v>446</v>
      </c>
      <c r="F36" s="254">
        <f t="shared" si="0"/>
        <v>14.023898753620406</v>
      </c>
      <c r="G36" s="255" t="s">
        <v>446</v>
      </c>
      <c r="H36" s="254">
        <f t="shared" si="0"/>
        <v>5.6311708334014563</v>
      </c>
      <c r="I36" s="255" t="s">
        <v>446</v>
      </c>
      <c r="J36" s="254">
        <f t="shared" si="0"/>
        <v>3.9256595863676269</v>
      </c>
      <c r="K36" s="255" t="s">
        <v>446</v>
      </c>
      <c r="L36" s="254">
        <f t="shared" si="0"/>
        <v>8.8055904116499697</v>
      </c>
      <c r="M36" s="255" t="s">
        <v>446</v>
      </c>
      <c r="N36" s="254">
        <f t="shared" si="0"/>
        <v>12.214923270712843</v>
      </c>
      <c r="O36" s="255" t="s">
        <v>446</v>
      </c>
      <c r="P36" s="254">
        <f t="shared" si="0"/>
        <v>6.9873799971919741</v>
      </c>
      <c r="Q36" s="255" t="s">
        <v>446</v>
      </c>
      <c r="R36" s="254">
        <f t="shared" si="0"/>
        <v>12.047272769991659</v>
      </c>
      <c r="S36" s="255" t="s">
        <v>446</v>
      </c>
    </row>
    <row r="37" spans="1:19" ht="14.25" customHeight="1" x14ac:dyDescent="0.2">
      <c r="A37" s="185" t="s">
        <v>219</v>
      </c>
      <c r="B37" s="243">
        <f t="shared" ref="B37:R37" si="1">(B7/B$32)*100</f>
        <v>0.64097383406991915</v>
      </c>
      <c r="C37" s="243"/>
      <c r="D37" s="243">
        <f t="shared" si="1"/>
        <v>2.7854467620456052</v>
      </c>
      <c r="E37" s="243"/>
      <c r="F37" s="243">
        <f t="shared" si="1"/>
        <v>2.9453341693075501</v>
      </c>
      <c r="G37" s="243"/>
      <c r="H37" s="243">
        <f t="shared" si="1"/>
        <v>1.3325504145979095</v>
      </c>
      <c r="I37" s="243"/>
      <c r="J37" s="243">
        <f t="shared" si="1"/>
        <v>0.68605083202406603</v>
      </c>
      <c r="K37" s="243"/>
      <c r="L37" s="243">
        <f t="shared" si="1"/>
        <v>2.0687673812520146</v>
      </c>
      <c r="M37" s="243"/>
      <c r="N37" s="243">
        <f t="shared" si="1"/>
        <v>2.1611518196963333</v>
      </c>
      <c r="O37" s="243"/>
      <c r="P37" s="243">
        <f t="shared" si="1"/>
        <v>1.7609234874448272</v>
      </c>
      <c r="Q37" s="243"/>
      <c r="R37" s="243">
        <f t="shared" si="1"/>
        <v>3.8890781574897506</v>
      </c>
      <c r="S37" s="438"/>
    </row>
    <row r="38" spans="1:19" ht="14.25" customHeight="1" x14ac:dyDescent="0.2">
      <c r="A38" s="185" t="s">
        <v>53</v>
      </c>
      <c r="B38" s="243">
        <f t="shared" ref="B38:R38" si="2">(B8/B$32)*100</f>
        <v>0.50147860687206003</v>
      </c>
      <c r="C38" s="243"/>
      <c r="D38" s="243">
        <f t="shared" si="2"/>
        <v>3.3612336184396692</v>
      </c>
      <c r="E38" s="243"/>
      <c r="F38" s="243">
        <f t="shared" si="2"/>
        <v>2.5580189998688074</v>
      </c>
      <c r="G38" s="243"/>
      <c r="H38" s="243">
        <f t="shared" si="2"/>
        <v>1.5999510211975942</v>
      </c>
      <c r="I38" s="243"/>
      <c r="J38" s="243">
        <f t="shared" si="2"/>
        <v>0.67510673416435774</v>
      </c>
      <c r="K38" s="243"/>
      <c r="L38" s="243">
        <f t="shared" si="2"/>
        <v>1.7745495671874743</v>
      </c>
      <c r="M38" s="243"/>
      <c r="N38" s="243">
        <f t="shared" si="2"/>
        <v>2.1642218941456388</v>
      </c>
      <c r="O38" s="243"/>
      <c r="P38" s="243">
        <f t="shared" si="2"/>
        <v>2.5754810277986846</v>
      </c>
      <c r="Q38" s="243"/>
      <c r="R38" s="243">
        <f t="shared" si="2"/>
        <v>3.0121118851544235</v>
      </c>
      <c r="S38" s="438"/>
    </row>
    <row r="39" spans="1:19" ht="14.25" customHeight="1" x14ac:dyDescent="0.2">
      <c r="A39" s="185" t="s">
        <v>293</v>
      </c>
      <c r="B39" s="243">
        <f t="shared" ref="B39:R39" si="3">(B9/B$32)*100</f>
        <v>0.38733970337118584</v>
      </c>
      <c r="C39" s="243"/>
      <c r="D39" s="243">
        <f t="shared" si="3"/>
        <v>9.4985975011192831</v>
      </c>
      <c r="E39" s="243"/>
      <c r="F39" s="243">
        <f t="shared" si="3"/>
        <v>4.884963409739755</v>
      </c>
      <c r="G39" s="243"/>
      <c r="H39" s="243">
        <f t="shared" si="3"/>
        <v>1.2683353086029807</v>
      </c>
      <c r="I39" s="243"/>
      <c r="J39" s="243">
        <f t="shared" si="3"/>
        <v>0.67709302950544359</v>
      </c>
      <c r="K39" s="243"/>
      <c r="L39" s="243">
        <f t="shared" si="3"/>
        <v>1.8268185319887886</v>
      </c>
      <c r="M39" s="243"/>
      <c r="N39" s="243">
        <f t="shared" si="3"/>
        <v>3.7109073424442309</v>
      </c>
      <c r="O39" s="243"/>
      <c r="P39" s="243">
        <f t="shared" si="3"/>
        <v>3.0816161030284479</v>
      </c>
      <c r="Q39" s="243"/>
      <c r="R39" s="243">
        <f t="shared" si="3"/>
        <v>3.9155104965755436</v>
      </c>
      <c r="S39" s="438"/>
    </row>
    <row r="40" spans="1:19" ht="14.25" customHeight="1" x14ac:dyDescent="0.2">
      <c r="A40" s="185" t="s">
        <v>345</v>
      </c>
      <c r="B40" s="243">
        <f t="shared" ref="B40:R40" si="4">(B10/B$32)*100</f>
        <v>0.46515738644124349</v>
      </c>
      <c r="C40" s="243"/>
      <c r="D40" s="243">
        <f t="shared" si="4"/>
        <v>3.6463110080190111</v>
      </c>
      <c r="E40" s="243"/>
      <c r="F40" s="243">
        <f t="shared" si="4"/>
        <v>2.8052144711173583</v>
      </c>
      <c r="G40" s="243"/>
      <c r="H40" s="243">
        <f t="shared" si="4"/>
        <v>0.946981489978304</v>
      </c>
      <c r="I40" s="243"/>
      <c r="J40" s="243">
        <f t="shared" si="4"/>
        <v>0.34857535887683178</v>
      </c>
      <c r="K40" s="243"/>
      <c r="L40" s="243">
        <f t="shared" si="4"/>
        <v>1.6762948406707181</v>
      </c>
      <c r="M40" s="243"/>
      <c r="N40" s="243">
        <f t="shared" si="4"/>
        <v>3.8675714356661381</v>
      </c>
      <c r="O40" s="243"/>
      <c r="P40" s="243">
        <f t="shared" si="4"/>
        <v>1.8233752005321437</v>
      </c>
      <c r="Q40" s="243"/>
      <c r="R40" s="243">
        <f t="shared" si="4"/>
        <v>1.4226472281287079</v>
      </c>
      <c r="S40" s="438"/>
    </row>
    <row r="41" spans="1:19" ht="21.6" customHeight="1" x14ac:dyDescent="0.2">
      <c r="A41" s="185" t="s">
        <v>323</v>
      </c>
      <c r="B41" s="243">
        <f t="shared" ref="B41:R41" si="5">(B11/B$32)*100</f>
        <v>0.18414646077237301</v>
      </c>
      <c r="C41" s="243"/>
      <c r="D41" s="243">
        <f t="shared" si="5"/>
        <v>2.1947981688057601</v>
      </c>
      <c r="E41" s="243"/>
      <c r="F41" s="243">
        <f t="shared" si="5"/>
        <v>2.0130659354393639</v>
      </c>
      <c r="G41" s="243"/>
      <c r="H41" s="243">
        <f t="shared" si="5"/>
        <v>0.40664928985954424</v>
      </c>
      <c r="I41" s="243"/>
      <c r="J41" s="243">
        <f t="shared" si="5"/>
        <v>0.19983689010022615</v>
      </c>
      <c r="K41" s="243"/>
      <c r="L41" s="243">
        <f t="shared" si="5"/>
        <v>0.70622292076061355</v>
      </c>
      <c r="M41" s="243"/>
      <c r="N41" s="243">
        <f t="shared" si="5"/>
        <v>1.7601459188326494</v>
      </c>
      <c r="O41" s="243"/>
      <c r="P41" s="243">
        <f t="shared" si="5"/>
        <v>0.96646711272841102</v>
      </c>
      <c r="Q41" s="243"/>
      <c r="R41" s="243">
        <f t="shared" si="5"/>
        <v>2.4969749656379592</v>
      </c>
      <c r="S41" s="438"/>
    </row>
    <row r="42" spans="1:19" ht="14.25" customHeight="1" x14ac:dyDescent="0.2">
      <c r="A42" s="185" t="s">
        <v>220</v>
      </c>
      <c r="B42" s="243">
        <f t="shared" ref="B42:R42" si="6">(B12/B$32)*100</f>
        <v>0.49175435039367288</v>
      </c>
      <c r="C42" s="243"/>
      <c r="D42" s="243">
        <f t="shared" si="6"/>
        <v>0.97233967777323049</v>
      </c>
      <c r="E42" s="243"/>
      <c r="F42" s="243">
        <f t="shared" si="6"/>
        <v>1.2051846617189621</v>
      </c>
      <c r="G42" s="243"/>
      <c r="H42" s="243">
        <f t="shared" si="6"/>
        <v>1.5678086821188759</v>
      </c>
      <c r="I42" s="243"/>
      <c r="J42" s="243">
        <f t="shared" si="6"/>
        <v>0.68566136234934338</v>
      </c>
      <c r="K42" s="243"/>
      <c r="L42" s="243">
        <f t="shared" si="6"/>
        <v>1.2065571143160507</v>
      </c>
      <c r="M42" s="243"/>
      <c r="N42" s="243">
        <f t="shared" si="6"/>
        <v>1.0970098377826838</v>
      </c>
      <c r="O42" s="243"/>
      <c r="P42" s="243">
        <f t="shared" si="6"/>
        <v>2.2501029992933903</v>
      </c>
      <c r="Q42" s="243"/>
      <c r="R42" s="243">
        <f t="shared" si="6"/>
        <v>0.96213714272288342</v>
      </c>
      <c r="S42" s="438"/>
    </row>
    <row r="43" spans="1:19" ht="14.25" customHeight="1" x14ac:dyDescent="0.2">
      <c r="A43" s="185" t="s">
        <v>50</v>
      </c>
      <c r="B43" s="243">
        <f t="shared" ref="B43:P43" si="7">(B13/B$32)*100</f>
        <v>0.14110215171919657</v>
      </c>
      <c r="C43" s="243"/>
      <c r="D43" s="243">
        <f t="shared" si="7"/>
        <v>0.60554754645502296</v>
      </c>
      <c r="E43" s="243"/>
      <c r="F43" s="243">
        <f t="shared" si="7"/>
        <v>1.1901247052375785</v>
      </c>
      <c r="G43" s="243"/>
      <c r="H43" s="243">
        <f t="shared" si="7"/>
        <v>0.53100953034268117</v>
      </c>
      <c r="I43" s="243"/>
      <c r="J43" s="243">
        <f t="shared" si="7"/>
        <v>0.27480980248434916</v>
      </c>
      <c r="K43" s="243"/>
      <c r="L43" s="243">
        <f t="shared" si="7"/>
        <v>0.77980013950532068</v>
      </c>
      <c r="M43" s="243"/>
      <c r="N43" s="243">
        <f t="shared" si="7"/>
        <v>0.79903202358539549</v>
      </c>
      <c r="O43" s="243"/>
      <c r="P43" s="243">
        <f t="shared" si="7"/>
        <v>0.51043150757975064</v>
      </c>
      <c r="Q43" s="243"/>
      <c r="R43" s="243">
        <v>0.85934471294479797</v>
      </c>
      <c r="S43" s="438"/>
    </row>
    <row r="44" spans="1:19" ht="14.25" customHeight="1" x14ac:dyDescent="0.2">
      <c r="A44" s="185" t="s">
        <v>235</v>
      </c>
      <c r="B44" s="243">
        <f t="shared" ref="B44:R44" si="8">(B14/B$32)*100</f>
        <v>1.6179721274215526</v>
      </c>
      <c r="C44" s="243"/>
      <c r="D44" s="243">
        <f t="shared" si="8"/>
        <v>5.2687462264152112</v>
      </c>
      <c r="E44" s="243"/>
      <c r="F44" s="243">
        <f t="shared" si="8"/>
        <v>6.8252395555190981</v>
      </c>
      <c r="G44" s="243"/>
      <c r="H44" s="243">
        <f t="shared" si="8"/>
        <v>3.4621543089692777</v>
      </c>
      <c r="I44" s="243"/>
      <c r="J44" s="243">
        <f t="shared" si="8"/>
        <v>1.6100676353037124</v>
      </c>
      <c r="K44" s="243"/>
      <c r="L44" s="243">
        <f t="shared" si="8"/>
        <v>4.8853269906371173</v>
      </c>
      <c r="M44" s="243"/>
      <c r="N44" s="243">
        <f t="shared" si="8"/>
        <v>7.2985602253795827</v>
      </c>
      <c r="O44" s="243"/>
      <c r="P44" s="243">
        <f t="shared" si="8"/>
        <v>4.1439857235690774</v>
      </c>
      <c r="Q44" s="243"/>
      <c r="R44" s="243">
        <f t="shared" si="8"/>
        <v>6.5340742220081527</v>
      </c>
      <c r="S44" s="438"/>
    </row>
    <row r="45" spans="1:19" ht="21.6" customHeight="1" x14ac:dyDescent="0.2">
      <c r="A45" s="185" t="s">
        <v>236</v>
      </c>
      <c r="B45" s="243">
        <f t="shared" ref="B45:R45" si="9">(B15/B$32)*100</f>
        <v>0.72644803985929007</v>
      </c>
      <c r="C45" s="243"/>
      <c r="D45" s="243">
        <f t="shared" si="9"/>
        <v>1.7507820709892323</v>
      </c>
      <c r="E45" s="243"/>
      <c r="F45" s="243">
        <f t="shared" si="9"/>
        <v>3.6623899322897113</v>
      </c>
      <c r="G45" s="243"/>
      <c r="H45" s="243">
        <f t="shared" si="9"/>
        <v>1.0467479710148457</v>
      </c>
      <c r="I45" s="243"/>
      <c r="J45" s="243">
        <f t="shared" si="9"/>
        <v>0.81009692342325146</v>
      </c>
      <c r="K45" s="243"/>
      <c r="L45" s="243">
        <f t="shared" si="9"/>
        <v>2.5123250947488813</v>
      </c>
      <c r="M45" s="243"/>
      <c r="N45" s="243">
        <f t="shared" si="9"/>
        <v>2.200069528156646</v>
      </c>
      <c r="O45" s="243"/>
      <c r="P45" s="243">
        <f t="shared" si="9"/>
        <v>1.4511200262082373</v>
      </c>
      <c r="Q45" s="243"/>
      <c r="R45" s="243">
        <f t="shared" si="9"/>
        <v>3.4285680720839253</v>
      </c>
      <c r="S45" s="438"/>
    </row>
    <row r="46" spans="1:19" ht="21.6" customHeight="1" x14ac:dyDescent="0.2">
      <c r="A46" s="185" t="s">
        <v>238</v>
      </c>
      <c r="B46" s="243">
        <f t="shared" ref="B46:R46" si="10">(B16/B$32)*100</f>
        <v>0.81022079615548026</v>
      </c>
      <c r="C46" s="243"/>
      <c r="D46" s="243">
        <f t="shared" si="10"/>
        <v>8.4968196751531977</v>
      </c>
      <c r="E46" s="243"/>
      <c r="F46" s="243">
        <f t="shared" si="10"/>
        <v>5.9879629028247248</v>
      </c>
      <c r="G46" s="243"/>
      <c r="H46" s="243">
        <f t="shared" si="10"/>
        <v>5.8830916338431001</v>
      </c>
      <c r="I46" s="243"/>
      <c r="J46" s="243">
        <f t="shared" si="10"/>
        <v>1.4362862664424361</v>
      </c>
      <c r="K46" s="243"/>
      <c r="L46" s="243">
        <f t="shared" si="10"/>
        <v>4.0644128483307629</v>
      </c>
      <c r="M46" s="243"/>
      <c r="N46" s="243">
        <f t="shared" si="10"/>
        <v>7.6621834550076064</v>
      </c>
      <c r="O46" s="243"/>
      <c r="P46" s="243">
        <f t="shared" si="10"/>
        <v>11.550421318897321</v>
      </c>
      <c r="Q46" s="243"/>
      <c r="R46" s="243">
        <f t="shared" si="10"/>
        <v>4.4641283789340136</v>
      </c>
      <c r="S46" s="438"/>
    </row>
    <row r="47" spans="1:19" ht="14.25" customHeight="1" x14ac:dyDescent="0.2">
      <c r="A47" s="185" t="s">
        <v>237</v>
      </c>
      <c r="B47" s="243">
        <f t="shared" ref="B47:R47" si="11">(B17/B$32)*100</f>
        <v>1.397894361727217</v>
      </c>
      <c r="C47" s="243"/>
      <c r="D47" s="243">
        <f t="shared" si="11"/>
        <v>2.1929621612488526</v>
      </c>
      <c r="E47" s="243"/>
      <c r="F47" s="243">
        <f t="shared" si="11"/>
        <v>2.1765777309820824</v>
      </c>
      <c r="G47" s="243"/>
      <c r="H47" s="243">
        <f t="shared" si="11"/>
        <v>7.7030646189723981</v>
      </c>
      <c r="I47" s="243"/>
      <c r="J47" s="243">
        <f t="shared" si="11"/>
        <v>1.633669497591909</v>
      </c>
      <c r="K47" s="243"/>
      <c r="L47" s="243">
        <f t="shared" si="11"/>
        <v>2.9106255338446099</v>
      </c>
      <c r="M47" s="243"/>
      <c r="N47" s="243">
        <f t="shared" si="11"/>
        <v>1.4110603946851592</v>
      </c>
      <c r="O47" s="243"/>
      <c r="P47" s="243">
        <f t="shared" si="11"/>
        <v>7.698899883152384</v>
      </c>
      <c r="Q47" s="243"/>
      <c r="R47" s="243">
        <f t="shared" si="11"/>
        <v>2.889348354733738</v>
      </c>
      <c r="S47" s="438"/>
    </row>
    <row r="48" spans="1:19" ht="14.25" customHeight="1" x14ac:dyDescent="0.2">
      <c r="A48" s="185" t="s">
        <v>294</v>
      </c>
      <c r="B48" s="243">
        <f t="shared" ref="B48:R48" si="12">(B18/B$32)*100</f>
        <v>0.54867019906486447</v>
      </c>
      <c r="C48" s="243"/>
      <c r="D48" s="243">
        <f t="shared" si="12"/>
        <v>0.67572521368088634</v>
      </c>
      <c r="E48" s="243"/>
      <c r="F48" s="243">
        <f t="shared" si="12"/>
        <v>1.1247355127488223</v>
      </c>
      <c r="G48" s="243"/>
      <c r="H48" s="243">
        <f t="shared" si="12"/>
        <v>2.4069881062909584</v>
      </c>
      <c r="I48" s="243"/>
      <c r="J48" s="243">
        <f t="shared" si="12"/>
        <v>0.62692933540115769</v>
      </c>
      <c r="K48" s="243"/>
      <c r="L48" s="243">
        <f t="shared" si="12"/>
        <v>1.1972689010586741</v>
      </c>
      <c r="M48" s="243"/>
      <c r="N48" s="243">
        <f t="shared" si="12"/>
        <v>1.2356146695380892</v>
      </c>
      <c r="O48" s="243"/>
      <c r="P48" s="243">
        <f t="shared" si="12"/>
        <v>2.6884925430046027</v>
      </c>
      <c r="Q48" s="243"/>
      <c r="R48" s="243">
        <f t="shared" si="12"/>
        <v>1.6294068583109149</v>
      </c>
      <c r="S48" s="438"/>
    </row>
    <row r="49" spans="1:19" ht="14.25" customHeight="1" x14ac:dyDescent="0.2">
      <c r="A49" s="185" t="s">
        <v>208</v>
      </c>
      <c r="B49" s="243">
        <f t="shared" ref="B49:R49" si="13">(B19/B$32)*100</f>
        <v>10.939894878778814</v>
      </c>
      <c r="C49" s="243"/>
      <c r="D49" s="243">
        <f t="shared" si="13"/>
        <v>6.6164874222937708</v>
      </c>
      <c r="E49" s="243"/>
      <c r="F49" s="243">
        <f t="shared" si="13"/>
        <v>4.0800061481884189</v>
      </c>
      <c r="G49" s="243"/>
      <c r="H49" s="243">
        <f t="shared" si="13"/>
        <v>5.7072479931040077</v>
      </c>
      <c r="I49" s="243"/>
      <c r="J49" s="243">
        <f t="shared" si="13"/>
        <v>10.843342054857583</v>
      </c>
      <c r="K49" s="243"/>
      <c r="L49" s="243">
        <f t="shared" si="13"/>
        <v>6.6208569560521822</v>
      </c>
      <c r="M49" s="243"/>
      <c r="N49" s="243">
        <f t="shared" si="13"/>
        <v>5.1174529217627649</v>
      </c>
      <c r="O49" s="243"/>
      <c r="P49" s="243">
        <f t="shared" si="13"/>
        <v>3.7439571829827525</v>
      </c>
      <c r="Q49" s="243"/>
      <c r="R49" s="243">
        <f t="shared" si="13"/>
        <v>5.3457937337734807</v>
      </c>
      <c r="S49" s="438"/>
    </row>
    <row r="50" spans="1:19" ht="21.6" customHeight="1" x14ac:dyDescent="0.2">
      <c r="A50" s="185" t="s">
        <v>209</v>
      </c>
      <c r="B50" s="243">
        <f t="shared" ref="B50:R50" si="14">(B20/B$32)*100</f>
        <v>13.611347817394769</v>
      </c>
      <c r="C50" s="243"/>
      <c r="D50" s="243">
        <f t="shared" si="14"/>
        <v>2.4596546643461847</v>
      </c>
      <c r="E50" s="243"/>
      <c r="F50" s="243">
        <f t="shared" si="14"/>
        <v>3.3288972877328891</v>
      </c>
      <c r="G50" s="243"/>
      <c r="H50" s="243">
        <f t="shared" si="14"/>
        <v>7.6904720575584413</v>
      </c>
      <c r="I50" s="243"/>
      <c r="J50" s="243">
        <f t="shared" si="14"/>
        <v>16.894376603154548</v>
      </c>
      <c r="K50" s="243"/>
      <c r="L50" s="243">
        <f t="shared" si="14"/>
        <v>9.8883502129914778</v>
      </c>
      <c r="M50" s="243"/>
      <c r="N50" s="243">
        <f t="shared" si="14"/>
        <v>1.8170325924521318</v>
      </c>
      <c r="O50" s="243"/>
      <c r="P50" s="243">
        <f t="shared" si="14"/>
        <v>4.2971995700498766</v>
      </c>
      <c r="Q50" s="243"/>
      <c r="R50" s="243">
        <f t="shared" si="14"/>
        <v>3.3022802297851346</v>
      </c>
      <c r="S50" s="438"/>
    </row>
    <row r="51" spans="1:19" ht="14.25" customHeight="1" x14ac:dyDescent="0.2">
      <c r="A51" s="185" t="s">
        <v>295</v>
      </c>
      <c r="B51" s="243">
        <f t="shared" ref="B51:R51" si="15">(B21/B$32)*100</f>
        <v>3.225641032912177</v>
      </c>
      <c r="C51" s="243"/>
      <c r="D51" s="243">
        <f t="shared" si="15"/>
        <v>5.9600899097862801</v>
      </c>
      <c r="E51" s="243"/>
      <c r="F51" s="243">
        <f t="shared" si="15"/>
        <v>4.4192174360139456</v>
      </c>
      <c r="G51" s="243"/>
      <c r="H51" s="243">
        <f t="shared" si="15"/>
        <v>6.0095042531202241</v>
      </c>
      <c r="I51" s="243"/>
      <c r="J51" s="243">
        <f t="shared" si="15"/>
        <v>3.8014577070985522</v>
      </c>
      <c r="K51" s="243"/>
      <c r="L51" s="243">
        <f t="shared" si="15"/>
        <v>4.9172438410950621</v>
      </c>
      <c r="M51" s="243"/>
      <c r="N51" s="243">
        <f t="shared" si="15"/>
        <v>4.3867752028280806</v>
      </c>
      <c r="O51" s="243"/>
      <c r="P51" s="243">
        <f t="shared" si="15"/>
        <v>7.1346862491915424</v>
      </c>
      <c r="Q51" s="243"/>
      <c r="R51" s="243">
        <f t="shared" si="15"/>
        <v>4.502895809593177</v>
      </c>
      <c r="S51" s="438"/>
    </row>
    <row r="52" spans="1:19" ht="14.25" customHeight="1" x14ac:dyDescent="0.2">
      <c r="A52" s="185" t="s">
        <v>51</v>
      </c>
      <c r="B52" s="243">
        <f t="shared" ref="B52:R52" si="16">(B22/B$32)*100</f>
        <v>6.3459576159478752</v>
      </c>
      <c r="C52" s="243"/>
      <c r="D52" s="243">
        <f t="shared" si="16"/>
        <v>9.8064389033129888</v>
      </c>
      <c r="E52" s="243"/>
      <c r="F52" s="243">
        <f t="shared" si="16"/>
        <v>9.4503814542069939</v>
      </c>
      <c r="G52" s="243"/>
      <c r="H52" s="243">
        <f t="shared" si="16"/>
        <v>8.6954767310684584</v>
      </c>
      <c r="I52" s="243"/>
      <c r="J52" s="243">
        <f t="shared" si="16"/>
        <v>6.1237485365676969</v>
      </c>
      <c r="K52" s="243"/>
      <c r="L52" s="243">
        <f t="shared" si="16"/>
        <v>9.7116009783584634</v>
      </c>
      <c r="M52" s="243"/>
      <c r="N52" s="243">
        <f t="shared" si="16"/>
        <v>15.394617437119908</v>
      </c>
      <c r="O52" s="243"/>
      <c r="P52" s="243">
        <f t="shared" si="16"/>
        <v>8.9367327319862486</v>
      </c>
      <c r="Q52" s="243"/>
      <c r="R52" s="243">
        <f t="shared" si="16"/>
        <v>9.7905383973779117</v>
      </c>
      <c r="S52" s="438"/>
    </row>
    <row r="53" spans="1:19" ht="21.6" customHeight="1" x14ac:dyDescent="0.2">
      <c r="A53" s="185" t="s">
        <v>324</v>
      </c>
      <c r="B53" s="243">
        <f t="shared" ref="B53:R53" si="17">(B23/B$32)*100</f>
        <v>6.6765114424841538</v>
      </c>
      <c r="C53" s="243"/>
      <c r="D53" s="243">
        <f t="shared" si="17"/>
        <v>9.2380332935159526</v>
      </c>
      <c r="E53" s="243"/>
      <c r="F53" s="243">
        <f t="shared" si="17"/>
        <v>9.9657580061652666</v>
      </c>
      <c r="G53" s="243"/>
      <c r="H53" s="243">
        <f t="shared" si="17"/>
        <v>11.850296012158431</v>
      </c>
      <c r="I53" s="243"/>
      <c r="J53" s="243">
        <f t="shared" si="17"/>
        <v>6.8661556305241405</v>
      </c>
      <c r="K53" s="243"/>
      <c r="L53" s="243">
        <f t="shared" si="17"/>
        <v>10.899080831131176</v>
      </c>
      <c r="M53" s="243"/>
      <c r="N53" s="243">
        <f t="shared" si="17"/>
        <v>8.8287214494363244</v>
      </c>
      <c r="O53" s="243"/>
      <c r="P53" s="243">
        <f t="shared" si="17"/>
        <v>9.7218290219401933</v>
      </c>
      <c r="Q53" s="243"/>
      <c r="R53" s="243">
        <f t="shared" si="17"/>
        <v>9.7188773891897604</v>
      </c>
      <c r="S53" s="438"/>
    </row>
    <row r="54" spans="1:19" ht="14.25" customHeight="1" x14ac:dyDescent="0.2">
      <c r="A54" s="185" t="s">
        <v>232</v>
      </c>
      <c r="B54" s="243">
        <f t="shared" ref="B54:P54" si="18">(B24/B$32)*100</f>
        <v>6.3877022066382061</v>
      </c>
      <c r="C54" s="243"/>
      <c r="D54" s="243">
        <f t="shared" si="18"/>
        <v>0.26338024622101885</v>
      </c>
      <c r="E54" s="243"/>
      <c r="F54" s="243">
        <f t="shared" si="18"/>
        <v>0.21399628883340452</v>
      </c>
      <c r="G54" s="243"/>
      <c r="H54" s="243">
        <f t="shared" si="18"/>
        <v>0.39109991153899537</v>
      </c>
      <c r="I54" s="243"/>
      <c r="J54" s="243">
        <f t="shared" si="18"/>
        <v>1.8824627258047806</v>
      </c>
      <c r="K54" s="243"/>
      <c r="L54" s="243">
        <f t="shared" si="18"/>
        <v>0.20839290234809671</v>
      </c>
      <c r="M54" s="243"/>
      <c r="N54" s="243">
        <f t="shared" si="18"/>
        <v>0.13246468285679458</v>
      </c>
      <c r="O54" s="243"/>
      <c r="P54" s="243">
        <f t="shared" si="18"/>
        <v>0.23331162100556466</v>
      </c>
      <c r="Q54" s="243"/>
      <c r="R54" s="243">
        <v>0.75713966847972902</v>
      </c>
      <c r="S54" s="438"/>
    </row>
    <row r="55" spans="1:19" ht="14.25" customHeight="1" x14ac:dyDescent="0.2">
      <c r="A55" s="185" t="s">
        <v>221</v>
      </c>
      <c r="B55" s="243">
        <f t="shared" ref="B55:R55" si="19">(B25/B$32)*100</f>
        <v>15.39314353664237</v>
      </c>
      <c r="C55" s="243"/>
      <c r="D55" s="243">
        <f t="shared" si="19"/>
        <v>1.2123976658389333</v>
      </c>
      <c r="E55" s="243"/>
      <c r="F55" s="243">
        <f t="shared" si="19"/>
        <v>4.590673229219524</v>
      </c>
      <c r="G55" s="243"/>
      <c r="H55" s="243">
        <f t="shared" si="19"/>
        <v>4.9698526426811993</v>
      </c>
      <c r="I55" s="243"/>
      <c r="J55" s="243">
        <f t="shared" si="19"/>
        <v>16.989640885591726</v>
      </c>
      <c r="K55" s="243"/>
      <c r="L55" s="243">
        <f t="shared" si="19"/>
        <v>7.4567961492160562</v>
      </c>
      <c r="M55" s="243"/>
      <c r="N55" s="243">
        <f t="shared" si="19"/>
        <v>1.956359794666197</v>
      </c>
      <c r="O55" s="243"/>
      <c r="P55" s="243">
        <f t="shared" si="19"/>
        <v>1.2301606482088863</v>
      </c>
      <c r="Q55" s="243"/>
      <c r="R55" s="243">
        <f t="shared" si="19"/>
        <v>3.425631145518838</v>
      </c>
      <c r="S55" s="438"/>
    </row>
    <row r="56" spans="1:19" ht="14.25" customHeight="1" x14ac:dyDescent="0.2">
      <c r="A56" s="185" t="s">
        <v>222</v>
      </c>
      <c r="B56" s="243">
        <f t="shared" ref="B56" si="20">(B26/B$32)*100</f>
        <v>0.27331895608511592</v>
      </c>
      <c r="C56" s="243"/>
      <c r="D56" s="243" t="s">
        <v>347</v>
      </c>
      <c r="E56" s="243"/>
      <c r="F56" s="243">
        <v>5.1674799129420697E-2</v>
      </c>
      <c r="G56" s="243"/>
      <c r="H56" s="243" t="s">
        <v>347</v>
      </c>
      <c r="I56" s="243"/>
      <c r="J56" s="243">
        <v>6.0056223842243003E-2</v>
      </c>
      <c r="K56" s="243"/>
      <c r="L56" s="243" t="s">
        <v>347</v>
      </c>
      <c r="M56" s="243"/>
      <c r="N56" s="243" t="s">
        <v>347</v>
      </c>
      <c r="O56" s="243"/>
      <c r="P56" s="243" t="s">
        <v>347</v>
      </c>
      <c r="Q56" s="243"/>
      <c r="R56" s="243">
        <v>8.85600582926966E-2</v>
      </c>
      <c r="S56" s="438"/>
    </row>
    <row r="57" spans="1:19" ht="21.6" customHeight="1" x14ac:dyDescent="0.2">
      <c r="A57" s="185" t="s">
        <v>239</v>
      </c>
      <c r="B57" s="243">
        <f t="shared" ref="B57:R57" si="21">(B27/B$32)*100</f>
        <v>3.39520701677771</v>
      </c>
      <c r="C57" s="243"/>
      <c r="D57" s="243">
        <f t="shared" si="21"/>
        <v>1.4668831997741214</v>
      </c>
      <c r="E57" s="243"/>
      <c r="F57" s="243">
        <f t="shared" si="21"/>
        <v>2.3285746113457364</v>
      </c>
      <c r="G57" s="243"/>
      <c r="H57" s="243">
        <f t="shared" si="21"/>
        <v>3.137217523975437</v>
      </c>
      <c r="I57" s="243"/>
      <c r="J57" s="243">
        <f t="shared" si="21"/>
        <v>3.1295835712343929</v>
      </c>
      <c r="K57" s="243"/>
      <c r="L57" s="243">
        <f t="shared" si="21"/>
        <v>2.3973606904602764</v>
      </c>
      <c r="M57" s="243"/>
      <c r="N57" s="243">
        <f t="shared" si="21"/>
        <v>2.3092377637216526</v>
      </c>
      <c r="O57" s="243"/>
      <c r="P57" s="243">
        <f t="shared" si="21"/>
        <v>1.4009438341208846</v>
      </c>
      <c r="Q57" s="243"/>
      <c r="R57" s="243">
        <f t="shared" si="21"/>
        <v>3.1231277093147565</v>
      </c>
      <c r="S57" s="438"/>
    </row>
    <row r="58" spans="1:19" ht="14.25" customHeight="1" x14ac:dyDescent="0.2">
      <c r="A58" s="185" t="s">
        <v>52</v>
      </c>
      <c r="B58" s="243">
        <f t="shared" ref="B58:R58" si="22">(B28/B$32)*100</f>
        <v>11.774644905127648</v>
      </c>
      <c r="C58" s="243"/>
      <c r="D58" s="243">
        <f t="shared" si="22"/>
        <v>6.6964778055839194</v>
      </c>
      <c r="E58" s="243"/>
      <c r="F58" s="243">
        <f t="shared" si="22"/>
        <v>4.6527502663309317</v>
      </c>
      <c r="G58" s="243"/>
      <c r="H58" s="243">
        <f t="shared" si="22"/>
        <v>5.832930104674797</v>
      </c>
      <c r="I58" s="243"/>
      <c r="J58" s="243">
        <f t="shared" si="22"/>
        <v>9.3581773442374452</v>
      </c>
      <c r="K58" s="243"/>
      <c r="L58" s="243">
        <f t="shared" si="22"/>
        <v>5.1601943604154563</v>
      </c>
      <c r="M58" s="243"/>
      <c r="N58" s="243">
        <f t="shared" si="22"/>
        <v>3.8786778814680374</v>
      </c>
      <c r="O58" s="243"/>
      <c r="P58" s="243">
        <f t="shared" si="22"/>
        <v>5.070327227028856</v>
      </c>
      <c r="Q58" s="243"/>
      <c r="R58" s="243">
        <f t="shared" si="22"/>
        <v>4.4482689754825371</v>
      </c>
      <c r="S58" s="438"/>
    </row>
    <row r="59" spans="1:19" ht="21.6" customHeight="1" x14ac:dyDescent="0.2">
      <c r="A59" s="185" t="s">
        <v>320</v>
      </c>
      <c r="B59" s="243">
        <f t="shared" ref="B59:R59" si="23">(B29/B$32)*100</f>
        <v>9.1120418670005279</v>
      </c>
      <c r="C59" s="243"/>
      <c r="D59" s="243">
        <f t="shared" si="23"/>
        <v>3.68640544331581</v>
      </c>
      <c r="E59" s="243"/>
      <c r="F59" s="243">
        <f t="shared" si="23"/>
        <v>4.7718326026321805</v>
      </c>
      <c r="G59" s="243"/>
      <c r="H59" s="243">
        <f t="shared" si="23"/>
        <v>9.7335629678510518</v>
      </c>
      <c r="I59" s="243"/>
      <c r="J59" s="243">
        <f t="shared" si="23"/>
        <v>9.2326902150417869</v>
      </c>
      <c r="K59" s="243"/>
      <c r="L59" s="243">
        <f t="shared" si="23"/>
        <v>6.7169717510831699</v>
      </c>
      <c r="M59" s="243"/>
      <c r="N59" s="243">
        <f t="shared" si="23"/>
        <v>6.5113570180547464</v>
      </c>
      <c r="O59" s="243"/>
      <c r="P59" s="243">
        <f t="shared" si="23"/>
        <v>8.9174755084175548</v>
      </c>
      <c r="Q59" s="243"/>
      <c r="R59" s="243">
        <f t="shared" si="23"/>
        <v>6.7067655040353378</v>
      </c>
      <c r="S59" s="438"/>
    </row>
    <row r="60" spans="1:19" ht="14.25" customHeight="1" x14ac:dyDescent="0.2">
      <c r="A60" s="185" t="s">
        <v>54</v>
      </c>
      <c r="B60" s="243" t="s">
        <v>347</v>
      </c>
      <c r="C60" s="243"/>
      <c r="D60" s="243">
        <f t="shared" ref="D60:P60" si="24">(D30/D$32)*100</f>
        <v>0.12287604629170512</v>
      </c>
      <c r="E60" s="243"/>
      <c r="F60" s="243">
        <f t="shared" si="24"/>
        <v>0.13018323205814489</v>
      </c>
      <c r="G60" s="243"/>
      <c r="H60" s="243">
        <f t="shared" si="24"/>
        <v>0.2640611427992986</v>
      </c>
      <c r="I60" s="243"/>
      <c r="J60" s="243" t="s">
        <v>347</v>
      </c>
      <c r="K60" s="243"/>
      <c r="L60" s="243">
        <f t="shared" si="24"/>
        <v>0.14556087148937411</v>
      </c>
      <c r="M60" s="243"/>
      <c r="N60" s="243">
        <v>6.4652156050078305E-2</v>
      </c>
      <c r="O60" s="243"/>
      <c r="P60" s="243">
        <f t="shared" si="24"/>
        <v>0.18466986904320754</v>
      </c>
      <c r="Q60" s="243"/>
      <c r="R60" s="243">
        <v>0.53569540547208205</v>
      </c>
      <c r="S60" s="438"/>
    </row>
    <row r="61" spans="1:19" ht="21.6" customHeight="1" x14ac:dyDescent="0.2">
      <c r="A61" s="189" t="s">
        <v>47</v>
      </c>
      <c r="B61" s="285">
        <f t="shared" ref="B61:R61" si="25">(B31/B$32)*100</f>
        <v>1.1426769377501071</v>
      </c>
      <c r="C61" s="285"/>
      <c r="D61" s="285">
        <f t="shared" si="25"/>
        <v>1.0672538251914876</v>
      </c>
      <c r="E61" s="285"/>
      <c r="F61" s="285">
        <f t="shared" si="25"/>
        <v>0.61334389772892228</v>
      </c>
      <c r="G61" s="285"/>
      <c r="H61" s="285">
        <f t="shared" si="25"/>
        <v>1.9111820901773497</v>
      </c>
      <c r="I61" s="285"/>
      <c r="J61" s="285">
        <f t="shared" si="25"/>
        <v>1.1894793335706502</v>
      </c>
      <c r="K61" s="285"/>
      <c r="L61" s="285">
        <f t="shared" si="25"/>
        <v>1.4415853340933884</v>
      </c>
      <c r="M61" s="285"/>
      <c r="N61" s="285">
        <f t="shared" si="25"/>
        <v>2.0201992839502827</v>
      </c>
      <c r="O61" s="285"/>
      <c r="P61" s="285">
        <f t="shared" si="25"/>
        <v>1.5921350736953233</v>
      </c>
      <c r="Q61" s="285"/>
      <c r="R61" s="285">
        <f t="shared" si="25"/>
        <v>0.79238278726078726</v>
      </c>
      <c r="S61" s="439"/>
    </row>
    <row r="62" spans="1:19" ht="14.25" customHeight="1" x14ac:dyDescent="0.2">
      <c r="A62" s="165" t="s">
        <v>1</v>
      </c>
      <c r="B62" s="78">
        <f t="shared" ref="B62:N62" si="26">(B32/B$32)*100</f>
        <v>100</v>
      </c>
      <c r="C62" s="78"/>
      <c r="D62" s="78">
        <f t="shared" si="26"/>
        <v>100</v>
      </c>
      <c r="E62" s="78"/>
      <c r="F62" s="78">
        <v>100</v>
      </c>
      <c r="G62" s="78"/>
      <c r="H62" s="78">
        <f t="shared" si="26"/>
        <v>100</v>
      </c>
      <c r="I62" s="78"/>
      <c r="J62" s="78">
        <f t="shared" si="26"/>
        <v>100</v>
      </c>
      <c r="K62" s="78"/>
      <c r="L62" s="78">
        <f t="shared" si="26"/>
        <v>100</v>
      </c>
      <c r="M62" s="78"/>
      <c r="N62" s="78">
        <f t="shared" si="26"/>
        <v>100</v>
      </c>
      <c r="O62" s="78"/>
      <c r="P62" s="78">
        <v>100</v>
      </c>
      <c r="Q62" s="78"/>
      <c r="R62" s="78">
        <v>100</v>
      </c>
      <c r="S62" s="165" t="s">
        <v>446</v>
      </c>
    </row>
    <row r="63" spans="1:19" ht="16.5" customHeight="1" x14ac:dyDescent="0.2">
      <c r="A63" s="596" t="s">
        <v>568</v>
      </c>
      <c r="B63" s="596"/>
      <c r="C63" s="596"/>
      <c r="D63" s="596"/>
      <c r="E63" s="596"/>
      <c r="F63" s="596"/>
      <c r="G63" s="596"/>
      <c r="H63" s="596"/>
      <c r="I63" s="596"/>
      <c r="J63" s="596"/>
      <c r="K63" s="596"/>
      <c r="L63" s="596"/>
      <c r="M63" s="596"/>
      <c r="N63" s="596"/>
      <c r="O63" s="596"/>
      <c r="P63" s="596"/>
      <c r="Q63" s="596"/>
      <c r="R63" s="596"/>
    </row>
    <row r="64" spans="1:19" s="176" customFormat="1" x14ac:dyDescent="0.2">
      <c r="A64" s="596" t="s">
        <v>512</v>
      </c>
      <c r="B64" s="596"/>
      <c r="C64" s="596"/>
      <c r="D64" s="596"/>
      <c r="E64" s="596"/>
      <c r="F64" s="596"/>
      <c r="G64" s="596"/>
      <c r="H64" s="596"/>
      <c r="I64" s="596"/>
      <c r="J64" s="596"/>
      <c r="K64" s="596"/>
      <c r="L64" s="596"/>
      <c r="M64" s="596"/>
      <c r="N64" s="596"/>
      <c r="O64" s="596"/>
      <c r="P64" s="596"/>
      <c r="Q64" s="596"/>
      <c r="R64" s="596"/>
    </row>
    <row r="65" spans="1:19" x14ac:dyDescent="0.2">
      <c r="A65" s="596" t="s">
        <v>654</v>
      </c>
      <c r="B65" s="596"/>
      <c r="C65" s="596"/>
      <c r="D65" s="596"/>
      <c r="E65" s="596"/>
      <c r="F65" s="596"/>
      <c r="G65" s="596"/>
      <c r="H65" s="596"/>
      <c r="I65" s="596"/>
      <c r="J65" s="596"/>
      <c r="K65" s="596"/>
      <c r="L65" s="596"/>
      <c r="M65" s="596"/>
      <c r="N65" s="596"/>
      <c r="O65" s="596"/>
      <c r="P65" s="596"/>
      <c r="Q65" s="596"/>
      <c r="R65" s="596"/>
    </row>
    <row r="66" spans="1:19" ht="18" customHeight="1" x14ac:dyDescent="0.2">
      <c r="A66" s="193" t="s">
        <v>448</v>
      </c>
      <c r="B66" s="193"/>
      <c r="C66" s="193"/>
      <c r="D66" s="193"/>
      <c r="E66" s="193"/>
      <c r="F66" s="193"/>
      <c r="G66" s="193"/>
      <c r="H66" s="193"/>
      <c r="I66" s="193"/>
      <c r="J66" s="193"/>
      <c r="K66" s="193"/>
      <c r="L66" s="193"/>
      <c r="M66" s="193"/>
      <c r="N66" s="193"/>
      <c r="O66" s="193"/>
      <c r="P66" s="193"/>
      <c r="Q66" s="193"/>
      <c r="R66" s="193"/>
      <c r="S66" s="407"/>
    </row>
    <row r="67" spans="1:19" hidden="1" x14ac:dyDescent="0.2">
      <c r="B67" s="78"/>
      <c r="C67" s="78"/>
      <c r="D67" s="78"/>
      <c r="E67" s="78"/>
      <c r="F67" s="78"/>
      <c r="G67" s="78"/>
      <c r="H67" s="78"/>
      <c r="I67" s="78"/>
      <c r="J67" s="78"/>
      <c r="K67" s="78"/>
      <c r="L67" s="78"/>
      <c r="M67" s="78"/>
      <c r="N67" s="78"/>
      <c r="O67" s="78"/>
      <c r="P67" s="78"/>
      <c r="Q67" s="78"/>
      <c r="R67" s="78"/>
    </row>
    <row r="68" spans="1:19" x14ac:dyDescent="0.2">
      <c r="B68" s="78"/>
      <c r="C68" s="78"/>
      <c r="D68" s="72"/>
      <c r="E68" s="72"/>
      <c r="F68" s="72"/>
      <c r="G68" s="72"/>
      <c r="H68" s="78"/>
      <c r="I68" s="78"/>
      <c r="J68" s="78"/>
      <c r="K68" s="78"/>
      <c r="L68" s="78"/>
      <c r="M68" s="78"/>
      <c r="N68" s="78"/>
      <c r="O68" s="78"/>
      <c r="P68" s="78"/>
      <c r="Q68" s="78"/>
      <c r="R68" s="78"/>
    </row>
    <row r="69" spans="1:19" x14ac:dyDescent="0.2">
      <c r="B69" s="78"/>
      <c r="C69" s="78"/>
      <c r="D69" s="72"/>
      <c r="E69" s="72"/>
      <c r="F69" s="72"/>
      <c r="G69" s="72"/>
      <c r="H69" s="78"/>
      <c r="I69" s="78"/>
      <c r="J69" s="78"/>
      <c r="K69" s="78"/>
      <c r="L69" s="78"/>
      <c r="M69" s="78"/>
      <c r="N69" s="78"/>
      <c r="O69" s="78"/>
      <c r="P69" s="78"/>
      <c r="Q69" s="78"/>
      <c r="R69" s="78"/>
    </row>
    <row r="70" spans="1:19" x14ac:dyDescent="0.2">
      <c r="B70" s="78"/>
      <c r="C70" s="78"/>
      <c r="D70" s="72"/>
      <c r="E70" s="72"/>
      <c r="F70" s="72"/>
      <c r="G70" s="72"/>
      <c r="H70" s="78"/>
      <c r="I70" s="78"/>
      <c r="J70" s="78"/>
      <c r="K70" s="78"/>
      <c r="L70" s="78"/>
      <c r="M70" s="78"/>
      <c r="N70" s="78"/>
      <c r="O70" s="78"/>
      <c r="P70" s="78"/>
      <c r="Q70" s="78"/>
      <c r="R70" s="78"/>
    </row>
    <row r="71" spans="1:19" x14ac:dyDescent="0.2">
      <c r="B71" s="78"/>
      <c r="C71" s="78"/>
      <c r="D71" s="72"/>
      <c r="E71" s="72"/>
      <c r="F71" s="72"/>
      <c r="G71" s="72"/>
      <c r="H71" s="78"/>
      <c r="I71" s="78"/>
      <c r="J71" s="78"/>
      <c r="K71" s="78"/>
      <c r="L71" s="78"/>
      <c r="M71" s="78"/>
      <c r="N71" s="78"/>
      <c r="O71" s="78"/>
      <c r="P71" s="78"/>
      <c r="Q71" s="78"/>
      <c r="R71" s="78"/>
    </row>
    <row r="72" spans="1:19" x14ac:dyDescent="0.2">
      <c r="B72" s="78"/>
      <c r="C72" s="78"/>
      <c r="D72" s="72"/>
      <c r="E72" s="72"/>
      <c r="F72" s="72"/>
      <c r="G72" s="72"/>
      <c r="H72" s="78"/>
      <c r="I72" s="78"/>
      <c r="J72" s="78"/>
      <c r="K72" s="78"/>
      <c r="L72" s="78"/>
      <c r="M72" s="78"/>
      <c r="N72" s="78"/>
      <c r="O72" s="78"/>
      <c r="P72" s="78"/>
      <c r="Q72" s="78"/>
      <c r="R72" s="78"/>
    </row>
    <row r="73" spans="1:19" x14ac:dyDescent="0.2">
      <c r="B73" s="78"/>
      <c r="C73" s="78"/>
      <c r="D73" s="72"/>
      <c r="E73" s="72"/>
      <c r="F73" s="72"/>
      <c r="G73" s="72"/>
      <c r="H73" s="78"/>
      <c r="I73" s="78"/>
      <c r="J73" s="78"/>
      <c r="K73" s="78"/>
      <c r="L73" s="78"/>
      <c r="M73" s="78"/>
      <c r="N73" s="78"/>
      <c r="O73" s="78"/>
      <c r="P73" s="78"/>
      <c r="Q73" s="78"/>
      <c r="R73" s="78"/>
    </row>
    <row r="74" spans="1:19" x14ac:dyDescent="0.2">
      <c r="B74" s="78"/>
      <c r="C74" s="78"/>
      <c r="D74" s="72"/>
      <c r="E74" s="72"/>
      <c r="F74" s="72"/>
      <c r="G74" s="72"/>
      <c r="H74" s="78"/>
      <c r="I74" s="78"/>
      <c r="J74" s="78"/>
      <c r="K74" s="78"/>
      <c r="L74" s="78"/>
      <c r="M74" s="78"/>
      <c r="N74" s="78"/>
      <c r="O74" s="78"/>
      <c r="P74" s="78"/>
      <c r="Q74" s="78"/>
      <c r="R74" s="78"/>
    </row>
    <row r="75" spans="1:19" x14ac:dyDescent="0.2">
      <c r="B75" s="78"/>
      <c r="C75" s="78"/>
      <c r="D75" s="72"/>
      <c r="E75" s="72"/>
      <c r="F75" s="72"/>
      <c r="G75" s="72"/>
      <c r="H75" s="78"/>
      <c r="I75" s="78"/>
      <c r="J75" s="78"/>
      <c r="K75" s="78"/>
      <c r="L75" s="78"/>
      <c r="M75" s="78"/>
      <c r="N75" s="78"/>
      <c r="O75" s="78"/>
      <c r="P75" s="78"/>
      <c r="Q75" s="78"/>
      <c r="R75" s="78"/>
    </row>
    <row r="76" spans="1:19" x14ac:dyDescent="0.2">
      <c r="B76" s="78"/>
      <c r="C76" s="78"/>
      <c r="D76" s="72"/>
      <c r="E76" s="72"/>
      <c r="F76" s="72"/>
      <c r="G76" s="72"/>
      <c r="H76" s="78"/>
      <c r="I76" s="78"/>
      <c r="J76" s="78"/>
      <c r="K76" s="78"/>
      <c r="L76" s="78"/>
      <c r="M76" s="78"/>
      <c r="N76" s="78"/>
      <c r="O76" s="78"/>
      <c r="P76" s="78"/>
      <c r="Q76" s="78"/>
      <c r="R76" s="78"/>
    </row>
    <row r="77" spans="1:19" x14ac:dyDescent="0.2">
      <c r="B77" s="78"/>
      <c r="C77" s="78"/>
      <c r="D77" s="72"/>
      <c r="E77" s="72"/>
      <c r="F77" s="72"/>
      <c r="G77" s="72"/>
      <c r="H77" s="78"/>
      <c r="I77" s="78"/>
      <c r="J77" s="78"/>
      <c r="K77" s="78"/>
      <c r="L77" s="78"/>
      <c r="M77" s="78"/>
      <c r="N77" s="78"/>
      <c r="O77" s="78"/>
      <c r="P77" s="78"/>
      <c r="Q77" s="78"/>
      <c r="R77" s="78"/>
    </row>
    <row r="78" spans="1:19" x14ac:dyDescent="0.2">
      <c r="B78" s="78"/>
      <c r="C78" s="78"/>
      <c r="D78" s="72"/>
      <c r="E78" s="72"/>
      <c r="F78" s="72"/>
      <c r="G78" s="72"/>
      <c r="H78" s="78"/>
      <c r="I78" s="78"/>
      <c r="J78" s="78"/>
      <c r="K78" s="78"/>
      <c r="L78" s="78"/>
      <c r="M78" s="78"/>
      <c r="N78" s="78"/>
      <c r="O78" s="78"/>
      <c r="P78" s="78"/>
      <c r="Q78" s="78"/>
      <c r="R78" s="78"/>
    </row>
    <row r="79" spans="1:19" x14ac:dyDescent="0.2">
      <c r="B79" s="78"/>
      <c r="C79" s="78"/>
      <c r="D79" s="72"/>
      <c r="E79" s="72"/>
      <c r="F79" s="72"/>
      <c r="G79" s="72"/>
      <c r="H79" s="78"/>
      <c r="I79" s="78"/>
      <c r="J79" s="78"/>
      <c r="K79" s="78"/>
      <c r="L79" s="78"/>
      <c r="M79" s="78"/>
      <c r="N79" s="78"/>
      <c r="O79" s="78"/>
      <c r="P79" s="78"/>
      <c r="Q79" s="78"/>
      <c r="R79" s="78"/>
    </row>
    <row r="80" spans="1:19" x14ac:dyDescent="0.2">
      <c r="B80" s="78"/>
      <c r="C80" s="78"/>
      <c r="D80" s="72"/>
      <c r="E80" s="72"/>
      <c r="F80" s="72"/>
      <c r="G80" s="72"/>
      <c r="H80" s="78"/>
      <c r="I80" s="78"/>
      <c r="J80" s="78"/>
      <c r="K80" s="78"/>
      <c r="L80" s="78"/>
      <c r="M80" s="78"/>
      <c r="N80" s="78"/>
      <c r="O80" s="78"/>
      <c r="P80" s="78"/>
      <c r="Q80" s="78"/>
      <c r="R80" s="78"/>
    </row>
    <row r="81" spans="2:19" x14ac:dyDescent="0.2">
      <c r="B81" s="78"/>
      <c r="C81" s="78"/>
      <c r="D81" s="72"/>
      <c r="E81" s="72"/>
      <c r="F81" s="72"/>
      <c r="G81" s="72"/>
      <c r="H81" s="78"/>
      <c r="I81" s="78"/>
      <c r="J81" s="78"/>
      <c r="K81" s="78"/>
      <c r="L81" s="78"/>
      <c r="M81" s="78"/>
      <c r="N81" s="78"/>
      <c r="O81" s="78"/>
      <c r="P81" s="78"/>
      <c r="Q81" s="78"/>
      <c r="R81" s="78"/>
    </row>
    <row r="82" spans="2:19" x14ac:dyDescent="0.2">
      <c r="B82" s="78"/>
      <c r="C82" s="78"/>
      <c r="D82" s="72"/>
      <c r="E82" s="72"/>
      <c r="F82" s="72"/>
      <c r="G82" s="72"/>
      <c r="H82" s="78"/>
      <c r="I82" s="78"/>
      <c r="J82" s="78"/>
      <c r="K82" s="78"/>
      <c r="L82" s="78"/>
      <c r="M82" s="78"/>
      <c r="N82" s="78"/>
      <c r="O82" s="78"/>
      <c r="P82" s="78"/>
      <c r="Q82" s="78"/>
      <c r="R82" s="78"/>
    </row>
    <row r="83" spans="2:19" x14ac:dyDescent="0.2">
      <c r="B83" s="78"/>
      <c r="C83" s="78"/>
      <c r="D83" s="72"/>
      <c r="E83" s="72"/>
      <c r="F83" s="72"/>
      <c r="G83" s="72"/>
      <c r="H83" s="78"/>
      <c r="I83" s="78"/>
      <c r="J83" s="78"/>
      <c r="K83" s="78"/>
      <c r="L83" s="78"/>
      <c r="M83" s="78"/>
      <c r="N83" s="78"/>
      <c r="O83" s="78"/>
      <c r="P83" s="78"/>
      <c r="Q83" s="78"/>
      <c r="R83" s="78"/>
    </row>
    <row r="84" spans="2:19" x14ac:dyDescent="0.2">
      <c r="B84" s="78"/>
      <c r="C84" s="78"/>
      <c r="D84" s="72"/>
      <c r="E84" s="72"/>
      <c r="F84" s="72"/>
      <c r="G84" s="72"/>
      <c r="H84" s="78"/>
      <c r="I84" s="78"/>
      <c r="J84" s="78"/>
      <c r="K84" s="78"/>
      <c r="L84" s="78"/>
      <c r="M84" s="78"/>
      <c r="N84" s="78"/>
      <c r="O84" s="78"/>
      <c r="P84" s="78"/>
      <c r="Q84" s="78"/>
      <c r="R84" s="78"/>
    </row>
    <row r="85" spans="2:19" x14ac:dyDescent="0.2">
      <c r="B85" s="78"/>
      <c r="C85" s="78"/>
      <c r="D85" s="72"/>
      <c r="E85" s="72"/>
      <c r="F85" s="72"/>
      <c r="G85" s="72"/>
      <c r="H85" s="78"/>
      <c r="I85" s="78"/>
      <c r="J85" s="78"/>
      <c r="K85" s="78"/>
      <c r="L85" s="78"/>
      <c r="M85" s="78"/>
      <c r="N85" s="78"/>
      <c r="O85" s="78"/>
      <c r="P85" s="78"/>
      <c r="Q85" s="78"/>
      <c r="R85" s="78"/>
    </row>
    <row r="86" spans="2:19" x14ac:dyDescent="0.2">
      <c r="B86" s="78"/>
      <c r="C86" s="78"/>
      <c r="D86" s="72"/>
      <c r="E86" s="72"/>
      <c r="F86" s="72"/>
      <c r="G86" s="72"/>
      <c r="H86" s="78"/>
      <c r="I86" s="78"/>
      <c r="J86" s="78"/>
      <c r="K86" s="78"/>
      <c r="L86" s="78"/>
      <c r="M86" s="78"/>
      <c r="N86" s="78"/>
      <c r="O86" s="78"/>
      <c r="P86" s="78"/>
      <c r="Q86" s="78"/>
      <c r="R86" s="78"/>
    </row>
    <row r="87" spans="2:19" x14ac:dyDescent="0.2">
      <c r="B87" s="78"/>
      <c r="C87" s="78"/>
      <c r="D87" s="72"/>
      <c r="E87" s="72"/>
      <c r="F87" s="72"/>
      <c r="G87" s="72"/>
      <c r="H87" s="78"/>
      <c r="I87" s="78"/>
      <c r="J87" s="78"/>
      <c r="K87" s="78"/>
      <c r="L87" s="78"/>
      <c r="M87" s="78"/>
      <c r="N87" s="78"/>
      <c r="O87" s="78"/>
      <c r="P87" s="78"/>
      <c r="Q87" s="78"/>
      <c r="R87" s="78"/>
    </row>
    <row r="88" spans="2:19" x14ac:dyDescent="0.2">
      <c r="B88" s="78"/>
      <c r="C88" s="78"/>
      <c r="D88" s="72"/>
      <c r="E88" s="72"/>
      <c r="F88" s="72"/>
      <c r="G88" s="72"/>
      <c r="H88" s="78"/>
      <c r="I88" s="78"/>
      <c r="J88" s="78"/>
      <c r="K88" s="78"/>
      <c r="L88" s="78"/>
      <c r="M88" s="78"/>
      <c r="N88" s="78"/>
      <c r="O88" s="78"/>
      <c r="P88" s="78"/>
      <c r="Q88" s="78"/>
      <c r="R88" s="78"/>
    </row>
    <row r="89" spans="2:19" x14ac:dyDescent="0.2">
      <c r="B89" s="78"/>
      <c r="C89" s="78"/>
      <c r="D89" s="72"/>
      <c r="E89" s="72"/>
      <c r="F89" s="72"/>
      <c r="G89" s="72"/>
      <c r="H89" s="78"/>
      <c r="I89" s="78"/>
      <c r="J89" s="78"/>
      <c r="K89" s="78"/>
      <c r="L89" s="78"/>
      <c r="M89" s="78"/>
      <c r="N89" s="78"/>
      <c r="O89" s="78"/>
      <c r="P89" s="78"/>
      <c r="Q89" s="78"/>
      <c r="R89" s="78"/>
    </row>
    <row r="90" spans="2:19" x14ac:dyDescent="0.2">
      <c r="B90" s="78"/>
      <c r="C90" s="78"/>
      <c r="D90" s="72"/>
      <c r="E90" s="72"/>
      <c r="F90" s="72"/>
      <c r="G90" s="72"/>
      <c r="H90" s="78"/>
      <c r="I90" s="78"/>
      <c r="J90" s="78"/>
      <c r="K90" s="78"/>
      <c r="L90" s="78"/>
      <c r="M90" s="78"/>
      <c r="N90" s="78"/>
      <c r="O90" s="78"/>
      <c r="P90" s="78"/>
      <c r="Q90" s="78"/>
      <c r="R90" s="78"/>
    </row>
    <row r="91" spans="2:19" x14ac:dyDescent="0.2">
      <c r="B91" s="78"/>
      <c r="C91" s="78"/>
      <c r="D91" s="72"/>
      <c r="E91" s="72"/>
      <c r="F91" s="72"/>
      <c r="G91" s="72"/>
      <c r="H91" s="78"/>
      <c r="I91" s="78"/>
      <c r="J91" s="78"/>
      <c r="K91" s="78"/>
      <c r="L91" s="78"/>
      <c r="M91" s="78"/>
      <c r="N91" s="78"/>
      <c r="O91" s="78"/>
      <c r="P91" s="78"/>
      <c r="Q91" s="78"/>
      <c r="R91" s="78"/>
      <c r="S91" s="60"/>
    </row>
    <row r="92" spans="2:19" x14ac:dyDescent="0.2">
      <c r="B92" s="78"/>
      <c r="C92" s="78"/>
      <c r="D92" s="72"/>
      <c r="E92" s="72"/>
      <c r="F92" s="72"/>
      <c r="G92" s="72"/>
      <c r="H92" s="78"/>
      <c r="I92" s="78"/>
      <c r="J92" s="78"/>
      <c r="K92" s="78"/>
      <c r="L92" s="78"/>
      <c r="M92" s="78"/>
      <c r="N92" s="78"/>
      <c r="O92" s="78"/>
      <c r="P92" s="78"/>
      <c r="Q92" s="78"/>
      <c r="R92" s="78"/>
      <c r="S92" s="60"/>
    </row>
    <row r="93" spans="2:19" x14ac:dyDescent="0.2">
      <c r="B93" s="78"/>
      <c r="C93" s="78"/>
      <c r="D93" s="72"/>
      <c r="E93" s="72"/>
      <c r="F93" s="72"/>
      <c r="G93" s="72"/>
      <c r="H93" s="78"/>
      <c r="I93" s="78"/>
      <c r="J93" s="78"/>
      <c r="K93" s="78"/>
      <c r="L93" s="78"/>
      <c r="M93" s="78"/>
      <c r="N93" s="78"/>
      <c r="O93" s="78"/>
      <c r="P93" s="78"/>
      <c r="Q93" s="78"/>
      <c r="R93" s="78"/>
      <c r="S93" s="60"/>
    </row>
    <row r="94" spans="2:19" x14ac:dyDescent="0.2">
      <c r="B94" s="78"/>
      <c r="C94" s="78"/>
      <c r="D94" s="72"/>
      <c r="E94" s="72"/>
      <c r="F94" s="72"/>
      <c r="G94" s="72"/>
      <c r="H94" s="78"/>
      <c r="I94" s="78"/>
      <c r="J94" s="78"/>
      <c r="K94" s="78"/>
      <c r="L94" s="78"/>
      <c r="M94" s="78"/>
      <c r="N94" s="78"/>
      <c r="O94" s="78"/>
      <c r="P94" s="78"/>
      <c r="Q94" s="78"/>
      <c r="R94" s="78"/>
      <c r="S94" s="60"/>
    </row>
    <row r="95" spans="2:19" x14ac:dyDescent="0.2">
      <c r="H95" s="20"/>
      <c r="I95" s="20"/>
      <c r="L95" s="59"/>
      <c r="M95" s="176"/>
      <c r="S95" s="60"/>
    </row>
    <row r="96" spans="2:19" x14ac:dyDescent="0.2">
      <c r="B96" s="60"/>
      <c r="C96" s="60"/>
      <c r="D96" s="60"/>
      <c r="E96" s="60"/>
      <c r="F96" s="60"/>
      <c r="G96" s="60"/>
      <c r="H96" s="20"/>
      <c r="I96" s="20"/>
      <c r="J96" s="60"/>
      <c r="K96" s="60"/>
      <c r="L96" s="60"/>
      <c r="M96" s="60"/>
      <c r="N96" s="60"/>
      <c r="O96" s="60"/>
      <c r="P96" s="60"/>
      <c r="Q96" s="60"/>
      <c r="R96" s="60"/>
      <c r="S96" s="60"/>
    </row>
    <row r="97" spans="2:19" x14ac:dyDescent="0.2">
      <c r="B97" s="60"/>
      <c r="C97" s="60"/>
      <c r="D97" s="60"/>
      <c r="E97" s="60"/>
      <c r="F97" s="60"/>
      <c r="G97" s="60"/>
      <c r="H97" s="20"/>
      <c r="I97" s="20"/>
      <c r="J97" s="60"/>
      <c r="K97" s="60"/>
      <c r="L97" s="60"/>
      <c r="M97" s="60"/>
      <c r="N97" s="60"/>
      <c r="O97" s="60"/>
      <c r="P97" s="60"/>
      <c r="Q97" s="60"/>
      <c r="R97" s="60"/>
      <c r="S97" s="60"/>
    </row>
    <row r="98" spans="2:19" x14ac:dyDescent="0.2">
      <c r="B98" s="60"/>
      <c r="C98" s="60"/>
      <c r="D98" s="60"/>
      <c r="E98" s="60"/>
      <c r="F98" s="60"/>
      <c r="G98" s="60"/>
      <c r="H98" s="20"/>
      <c r="I98" s="20"/>
      <c r="J98" s="60"/>
      <c r="K98" s="60"/>
      <c r="L98" s="60"/>
      <c r="M98" s="60"/>
      <c r="N98" s="60"/>
      <c r="O98" s="60"/>
      <c r="P98" s="60"/>
      <c r="Q98" s="60"/>
      <c r="R98" s="60"/>
      <c r="S98" s="60"/>
    </row>
    <row r="99" spans="2:19" x14ac:dyDescent="0.2">
      <c r="B99" s="60"/>
      <c r="C99" s="60"/>
      <c r="D99" s="60"/>
      <c r="E99" s="60"/>
      <c r="F99" s="60"/>
      <c r="G99" s="60"/>
      <c r="H99" s="20"/>
      <c r="I99" s="20"/>
      <c r="J99" s="60"/>
      <c r="K99" s="60"/>
      <c r="L99" s="60"/>
      <c r="M99" s="60"/>
      <c r="N99" s="60"/>
      <c r="O99" s="60"/>
      <c r="P99" s="60"/>
      <c r="Q99" s="60"/>
      <c r="R99" s="60"/>
      <c r="S99" s="60"/>
    </row>
    <row r="100" spans="2:19" x14ac:dyDescent="0.2">
      <c r="B100" s="60"/>
      <c r="C100" s="60"/>
      <c r="D100" s="60"/>
      <c r="E100" s="60"/>
      <c r="F100" s="60"/>
      <c r="G100" s="60"/>
      <c r="H100" s="20"/>
      <c r="I100" s="20"/>
      <c r="J100" s="60"/>
      <c r="K100" s="60"/>
      <c r="L100" s="60"/>
      <c r="M100" s="60"/>
      <c r="N100" s="60"/>
      <c r="O100" s="60"/>
      <c r="P100" s="60"/>
      <c r="Q100" s="60"/>
      <c r="R100" s="60"/>
      <c r="S100" s="60"/>
    </row>
    <row r="101" spans="2:19" x14ac:dyDescent="0.2">
      <c r="B101" s="60"/>
      <c r="C101" s="60"/>
      <c r="D101" s="60"/>
      <c r="E101" s="60"/>
      <c r="F101" s="60"/>
      <c r="G101" s="60"/>
      <c r="H101" s="20"/>
      <c r="I101" s="20"/>
      <c r="J101" s="60"/>
      <c r="K101" s="60"/>
      <c r="L101" s="60"/>
      <c r="M101" s="60"/>
      <c r="N101" s="60"/>
      <c r="O101" s="60"/>
      <c r="P101" s="60"/>
      <c r="Q101" s="60"/>
      <c r="R101" s="60"/>
      <c r="S101" s="60"/>
    </row>
    <row r="102" spans="2:19" x14ac:dyDescent="0.2">
      <c r="B102" s="60"/>
      <c r="C102" s="60"/>
      <c r="D102" s="60"/>
      <c r="E102" s="60"/>
      <c r="F102" s="60"/>
      <c r="G102" s="60"/>
      <c r="H102" s="20"/>
      <c r="I102" s="20"/>
      <c r="J102" s="60"/>
      <c r="K102" s="60"/>
      <c r="L102" s="60"/>
      <c r="M102" s="60"/>
      <c r="N102" s="60"/>
      <c r="O102" s="60"/>
      <c r="P102" s="60"/>
      <c r="Q102" s="60"/>
      <c r="R102" s="60"/>
      <c r="S102" s="60"/>
    </row>
    <row r="103" spans="2:19" x14ac:dyDescent="0.2">
      <c r="B103" s="60"/>
      <c r="C103" s="60"/>
      <c r="D103" s="60"/>
      <c r="E103" s="60"/>
      <c r="F103" s="60"/>
      <c r="G103" s="60"/>
      <c r="H103" s="20"/>
      <c r="I103" s="20"/>
      <c r="J103" s="60"/>
      <c r="K103" s="60"/>
      <c r="L103" s="60"/>
      <c r="M103" s="60"/>
      <c r="N103" s="60"/>
      <c r="O103" s="60"/>
      <c r="P103" s="60"/>
      <c r="Q103" s="60"/>
      <c r="R103" s="60"/>
      <c r="S103" s="60"/>
    </row>
    <row r="104" spans="2:19" x14ac:dyDescent="0.2">
      <c r="B104" s="60"/>
      <c r="C104" s="60"/>
      <c r="D104" s="60"/>
      <c r="E104" s="60"/>
      <c r="F104" s="60"/>
      <c r="G104" s="60"/>
      <c r="H104" s="20"/>
      <c r="I104" s="20"/>
      <c r="J104" s="60"/>
      <c r="K104" s="60"/>
      <c r="L104" s="60"/>
      <c r="M104" s="60"/>
      <c r="N104" s="60"/>
      <c r="O104" s="60"/>
      <c r="P104" s="60"/>
      <c r="Q104" s="60"/>
      <c r="R104" s="60"/>
      <c r="S104" s="60"/>
    </row>
    <row r="105" spans="2:19" x14ac:dyDescent="0.2">
      <c r="B105" s="60"/>
      <c r="C105" s="60"/>
      <c r="D105" s="60"/>
      <c r="E105" s="60"/>
      <c r="F105" s="60"/>
      <c r="G105" s="60"/>
      <c r="H105" s="20"/>
      <c r="I105" s="20"/>
      <c r="J105" s="60"/>
      <c r="K105" s="60"/>
      <c r="L105" s="60"/>
      <c r="M105" s="60"/>
      <c r="N105" s="60"/>
      <c r="O105" s="60"/>
      <c r="P105" s="60"/>
      <c r="Q105" s="60"/>
      <c r="R105" s="60"/>
      <c r="S105" s="60"/>
    </row>
    <row r="106" spans="2:19" x14ac:dyDescent="0.2">
      <c r="B106" s="60"/>
      <c r="C106" s="60"/>
      <c r="D106" s="60"/>
      <c r="E106" s="60"/>
      <c r="F106" s="60"/>
      <c r="G106" s="60"/>
      <c r="H106" s="20"/>
      <c r="I106" s="20"/>
      <c r="J106" s="60"/>
      <c r="K106" s="60"/>
      <c r="L106" s="60"/>
      <c r="M106" s="60"/>
      <c r="N106" s="60"/>
      <c r="O106" s="60"/>
      <c r="P106" s="60"/>
      <c r="Q106" s="60"/>
      <c r="R106" s="60"/>
      <c r="S106" s="60"/>
    </row>
    <row r="107" spans="2:19" x14ac:dyDescent="0.2">
      <c r="B107" s="60"/>
      <c r="C107" s="60"/>
      <c r="D107" s="60"/>
      <c r="E107" s="60"/>
      <c r="F107" s="60"/>
      <c r="G107" s="60"/>
      <c r="H107" s="20"/>
      <c r="I107" s="20"/>
      <c r="J107" s="60"/>
      <c r="K107" s="60"/>
      <c r="L107" s="60"/>
      <c r="M107" s="60"/>
      <c r="N107" s="60"/>
      <c r="O107" s="60"/>
      <c r="P107" s="60"/>
      <c r="Q107" s="60"/>
      <c r="R107" s="60"/>
      <c r="S107" s="60"/>
    </row>
    <row r="108" spans="2:19" x14ac:dyDescent="0.2">
      <c r="B108" s="60"/>
      <c r="C108" s="60"/>
      <c r="D108" s="60"/>
      <c r="E108" s="60"/>
      <c r="F108" s="60"/>
      <c r="G108" s="60"/>
      <c r="H108" s="20"/>
      <c r="I108" s="20"/>
      <c r="J108" s="60"/>
      <c r="K108" s="60"/>
      <c r="L108" s="60"/>
      <c r="M108" s="60"/>
      <c r="N108" s="60"/>
      <c r="O108" s="60"/>
      <c r="P108" s="60"/>
      <c r="Q108" s="60"/>
      <c r="R108" s="60"/>
      <c r="S108" s="60"/>
    </row>
    <row r="109" spans="2:19" x14ac:dyDescent="0.2">
      <c r="B109" s="60"/>
      <c r="C109" s="60"/>
      <c r="D109" s="60"/>
      <c r="E109" s="60"/>
      <c r="F109" s="60"/>
      <c r="G109" s="60"/>
      <c r="H109" s="20"/>
      <c r="I109" s="20"/>
      <c r="J109" s="60"/>
      <c r="K109" s="60"/>
      <c r="L109" s="60"/>
      <c r="M109" s="60"/>
      <c r="N109" s="60"/>
      <c r="O109" s="60"/>
      <c r="P109" s="60"/>
      <c r="Q109" s="60"/>
      <c r="R109" s="60"/>
      <c r="S109" s="60"/>
    </row>
    <row r="110" spans="2:19" x14ac:dyDescent="0.2">
      <c r="B110" s="60"/>
      <c r="C110" s="60"/>
      <c r="D110" s="60"/>
      <c r="E110" s="60"/>
      <c r="F110" s="60"/>
      <c r="G110" s="60"/>
      <c r="H110" s="20"/>
      <c r="I110" s="20"/>
      <c r="J110" s="60"/>
      <c r="K110" s="60"/>
      <c r="L110" s="60"/>
      <c r="M110" s="60"/>
      <c r="N110" s="60"/>
      <c r="O110" s="60"/>
      <c r="P110" s="60"/>
      <c r="Q110" s="60"/>
      <c r="R110" s="60"/>
      <c r="S110" s="60"/>
    </row>
    <row r="111" spans="2:19" x14ac:dyDescent="0.2">
      <c r="B111" s="60"/>
      <c r="C111" s="60"/>
      <c r="D111" s="60"/>
      <c r="E111" s="60"/>
      <c r="F111" s="60"/>
      <c r="G111" s="60"/>
      <c r="H111" s="20"/>
      <c r="I111" s="20"/>
      <c r="J111" s="60"/>
      <c r="K111" s="60"/>
      <c r="L111" s="60"/>
      <c r="M111" s="60"/>
      <c r="N111" s="60"/>
      <c r="O111" s="60"/>
      <c r="P111" s="60"/>
      <c r="Q111" s="60"/>
      <c r="R111" s="60"/>
      <c r="S111" s="60"/>
    </row>
    <row r="112" spans="2:19" x14ac:dyDescent="0.2">
      <c r="B112" s="60"/>
      <c r="C112" s="60"/>
      <c r="D112" s="60"/>
      <c r="E112" s="60"/>
      <c r="F112" s="60"/>
      <c r="G112" s="60"/>
      <c r="H112" s="20"/>
      <c r="I112" s="20"/>
      <c r="J112" s="60"/>
      <c r="K112" s="60"/>
      <c r="L112" s="60"/>
      <c r="M112" s="60"/>
      <c r="N112" s="60"/>
      <c r="O112" s="60"/>
      <c r="P112" s="60"/>
      <c r="Q112" s="60"/>
      <c r="R112" s="60"/>
      <c r="S112" s="60"/>
    </row>
    <row r="113" spans="2:19" x14ac:dyDescent="0.2">
      <c r="B113" s="60"/>
      <c r="C113" s="60"/>
      <c r="D113" s="60"/>
      <c r="E113" s="60"/>
      <c r="F113" s="60"/>
      <c r="G113" s="60"/>
      <c r="H113" s="20"/>
      <c r="I113" s="20"/>
      <c r="J113" s="60"/>
      <c r="K113" s="60"/>
      <c r="L113" s="60"/>
      <c r="M113" s="60"/>
      <c r="N113" s="60"/>
      <c r="O113" s="60"/>
      <c r="P113" s="60"/>
      <c r="Q113" s="60"/>
      <c r="R113" s="60"/>
      <c r="S113" s="60"/>
    </row>
    <row r="114" spans="2:19" x14ac:dyDescent="0.2">
      <c r="B114" s="60"/>
      <c r="C114" s="60"/>
      <c r="D114" s="60"/>
      <c r="E114" s="60"/>
      <c r="F114" s="60"/>
      <c r="G114" s="60"/>
      <c r="H114" s="20"/>
      <c r="I114" s="20"/>
      <c r="J114" s="60"/>
      <c r="K114" s="60"/>
      <c r="L114" s="60"/>
      <c r="M114" s="60"/>
      <c r="N114" s="60"/>
      <c r="O114" s="60"/>
      <c r="P114" s="60"/>
      <c r="Q114" s="60"/>
      <c r="R114" s="60"/>
      <c r="S114" s="60"/>
    </row>
    <row r="115" spans="2:19" x14ac:dyDescent="0.2">
      <c r="B115" s="60"/>
      <c r="C115" s="60"/>
      <c r="D115" s="60"/>
      <c r="E115" s="60"/>
      <c r="F115" s="60"/>
      <c r="G115" s="60"/>
      <c r="H115" s="20"/>
      <c r="I115" s="20"/>
      <c r="J115" s="60"/>
      <c r="K115" s="60"/>
      <c r="L115" s="60"/>
      <c r="M115" s="60"/>
      <c r="N115" s="60"/>
      <c r="O115" s="60"/>
      <c r="P115" s="60"/>
      <c r="Q115" s="60"/>
      <c r="R115" s="60"/>
      <c r="S115" s="60"/>
    </row>
    <row r="116" spans="2:19" x14ac:dyDescent="0.2">
      <c r="B116" s="60"/>
      <c r="C116" s="60"/>
      <c r="D116" s="60"/>
      <c r="E116" s="60"/>
      <c r="F116" s="60"/>
      <c r="G116" s="60"/>
      <c r="H116" s="20"/>
      <c r="I116" s="20"/>
      <c r="J116" s="60"/>
      <c r="K116" s="60"/>
      <c r="L116" s="60"/>
      <c r="M116" s="60"/>
      <c r="N116" s="60"/>
      <c r="O116" s="60"/>
      <c r="P116" s="60"/>
      <c r="Q116" s="60"/>
      <c r="R116" s="60"/>
      <c r="S116" s="60"/>
    </row>
    <row r="117" spans="2:19" x14ac:dyDescent="0.2">
      <c r="B117" s="60"/>
      <c r="C117" s="60"/>
      <c r="D117" s="60"/>
      <c r="E117" s="60"/>
      <c r="F117" s="60"/>
      <c r="G117" s="60"/>
      <c r="H117" s="20"/>
      <c r="I117" s="20"/>
      <c r="J117" s="60"/>
      <c r="K117" s="60"/>
      <c r="L117" s="60"/>
      <c r="M117" s="60"/>
      <c r="N117" s="60"/>
      <c r="O117" s="60"/>
      <c r="P117" s="60"/>
      <c r="Q117" s="60"/>
      <c r="R117" s="60"/>
      <c r="S117" s="60"/>
    </row>
    <row r="118" spans="2:19" x14ac:dyDescent="0.2">
      <c r="B118" s="60"/>
      <c r="C118" s="60"/>
      <c r="D118" s="60"/>
      <c r="E118" s="60"/>
      <c r="F118" s="60"/>
      <c r="G118" s="60"/>
      <c r="H118" s="20"/>
      <c r="I118" s="20"/>
      <c r="J118" s="60"/>
      <c r="K118" s="60"/>
      <c r="L118" s="60"/>
      <c r="M118" s="60"/>
      <c r="N118" s="60"/>
      <c r="O118" s="60"/>
      <c r="P118" s="60"/>
      <c r="Q118" s="60"/>
      <c r="R118" s="60"/>
    </row>
    <row r="119" spans="2:19" x14ac:dyDescent="0.2">
      <c r="B119" s="60"/>
      <c r="C119" s="60"/>
      <c r="D119" s="60"/>
      <c r="E119" s="60"/>
      <c r="F119" s="60"/>
      <c r="G119" s="60"/>
      <c r="H119" s="20"/>
      <c r="I119" s="20"/>
      <c r="J119" s="60"/>
      <c r="K119" s="60"/>
      <c r="L119" s="60"/>
      <c r="M119" s="60"/>
      <c r="N119" s="60"/>
      <c r="O119" s="60"/>
      <c r="P119" s="60"/>
      <c r="Q119" s="60"/>
      <c r="R119" s="60"/>
    </row>
    <row r="120" spans="2:19" x14ac:dyDescent="0.2">
      <c r="B120" s="60"/>
      <c r="C120" s="60"/>
      <c r="D120" s="60"/>
      <c r="E120" s="60"/>
      <c r="F120" s="60"/>
      <c r="G120" s="60"/>
      <c r="H120" s="20"/>
      <c r="I120" s="20"/>
      <c r="J120" s="60"/>
      <c r="K120" s="60"/>
      <c r="L120" s="60"/>
      <c r="M120" s="60"/>
      <c r="N120" s="60"/>
      <c r="O120" s="60"/>
      <c r="P120" s="60"/>
      <c r="Q120" s="60"/>
      <c r="R120" s="60"/>
    </row>
    <row r="121" spans="2:19" x14ac:dyDescent="0.2">
      <c r="B121" s="60"/>
      <c r="C121" s="60"/>
      <c r="D121" s="60"/>
      <c r="E121" s="60"/>
      <c r="F121" s="60"/>
      <c r="G121" s="60"/>
      <c r="H121" s="20"/>
      <c r="I121" s="20"/>
      <c r="J121" s="60"/>
      <c r="K121" s="60"/>
      <c r="L121" s="60"/>
      <c r="M121" s="60"/>
      <c r="N121" s="60"/>
      <c r="O121" s="60"/>
      <c r="P121" s="60"/>
      <c r="Q121" s="60"/>
      <c r="R121" s="60"/>
    </row>
    <row r="122" spans="2:19" x14ac:dyDescent="0.2">
      <c r="B122" s="60"/>
      <c r="C122" s="60"/>
      <c r="D122" s="60"/>
      <c r="E122" s="60"/>
      <c r="F122" s="60"/>
      <c r="G122" s="60"/>
      <c r="H122" s="20"/>
      <c r="I122" s="20"/>
      <c r="J122" s="60"/>
      <c r="K122" s="60"/>
      <c r="L122" s="60"/>
      <c r="M122" s="60"/>
      <c r="N122" s="60"/>
      <c r="O122" s="60"/>
      <c r="P122" s="60"/>
      <c r="Q122" s="60"/>
      <c r="R122" s="60"/>
    </row>
    <row r="123" spans="2:19" x14ac:dyDescent="0.2">
      <c r="H123" s="20"/>
      <c r="I123" s="20"/>
      <c r="L123" s="59"/>
      <c r="M123" s="176"/>
    </row>
  </sheetData>
  <customSheetViews>
    <customSheetView guid="{37C2E896-3061-41AA-BACA-FD496874BE31}" scale="160" showPageBreaks="1" showGridLines="0" hiddenRows="1" view="pageLayout">
      <selection activeCell="M57" sqref="M57:N57"/>
      <pageMargins left="1.05" right="1.05" top="0.5" bottom="0.25" header="0" footer="0"/>
      <pageSetup paperSize="17" orientation="portrait" r:id="rId1"/>
      <headerFooter alignWithMargins="0"/>
    </customSheetView>
    <customSheetView guid="{AB9B89F2-C512-4AAC-820D-19457100123B}" scale="160" showPageBreaks="1" showGridLines="0" hiddenRows="1" view="pageLayout">
      <selection activeCell="U9" sqref="U9"/>
      <pageMargins left="1.05" right="1.05" top="0.5" bottom="0.25" header="0" footer="0"/>
      <pageSetup paperSize="17" orientation="portrait" r:id="rId2"/>
      <headerFooter alignWithMargins="0"/>
    </customSheetView>
  </customSheetViews>
  <mergeCells count="9">
    <mergeCell ref="A65:R65"/>
    <mergeCell ref="A63:R63"/>
    <mergeCell ref="A2:R2"/>
    <mergeCell ref="A3:R3"/>
    <mergeCell ref="A1:F1"/>
    <mergeCell ref="H1:N1"/>
    <mergeCell ref="P1:R1"/>
    <mergeCell ref="A64:R64"/>
    <mergeCell ref="B4:R4"/>
  </mergeCells>
  <phoneticPr fontId="7" type="noConversion"/>
  <pageMargins left="1.05" right="1.05" top="0.5" bottom="0.25" header="0" footer="0"/>
  <pageSetup orientation="portrait" r:id="rId3"/>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R41"/>
  <sheetViews>
    <sheetView showGridLines="0" view="pageLayout" zoomScale="160" zoomScaleNormal="100" zoomScaleSheetLayoutView="100" zoomScalePageLayoutView="160" workbookViewId="0">
      <selection activeCell="A3" sqref="A3:F3"/>
    </sheetView>
  </sheetViews>
  <sheetFormatPr defaultColWidth="9.140625" defaultRowHeight="8.25" x14ac:dyDescent="0.2"/>
  <cols>
    <col min="1" max="1" width="28.5703125" style="131" customWidth="1"/>
    <col min="2" max="2" width="7.140625" style="131" customWidth="1"/>
    <col min="3" max="3" width="1.140625" style="176" customWidth="1"/>
    <col min="4" max="4" width="7" style="131" customWidth="1"/>
    <col min="5" max="5" width="1.140625" style="176" customWidth="1"/>
    <col min="6" max="6" width="7.7109375" style="131" customWidth="1"/>
    <col min="7" max="7" width="1.140625" style="131" customWidth="1"/>
    <col min="8" max="8" width="9.140625" style="131"/>
    <col min="9" max="9" width="17.42578125" style="131" bestFit="1" customWidth="1"/>
    <col min="10" max="10" width="10.140625" style="131" bestFit="1" customWidth="1"/>
    <col min="11" max="16384" width="9.140625" style="131"/>
  </cols>
  <sheetData>
    <row r="1" spans="1:18" ht="10.5" customHeight="1" x14ac:dyDescent="0.15">
      <c r="A1" s="589" t="s">
        <v>483</v>
      </c>
      <c r="B1" s="589"/>
      <c r="C1" s="589"/>
      <c r="D1" s="589"/>
      <c r="E1" s="589"/>
      <c r="F1" s="589"/>
      <c r="G1" s="391"/>
    </row>
    <row r="2" spans="1:18" ht="18" customHeight="1" x14ac:dyDescent="0.2">
      <c r="A2" s="601" t="s">
        <v>571</v>
      </c>
      <c r="B2" s="601"/>
      <c r="C2" s="601"/>
      <c r="D2" s="601"/>
      <c r="E2" s="601"/>
      <c r="F2" s="601"/>
      <c r="G2" s="134"/>
    </row>
    <row r="3" spans="1:18" x14ac:dyDescent="0.2">
      <c r="A3" s="604" t="s">
        <v>565</v>
      </c>
      <c r="B3" s="604"/>
      <c r="C3" s="604"/>
      <c r="D3" s="604"/>
      <c r="E3" s="604"/>
      <c r="F3" s="604"/>
      <c r="G3" s="128"/>
    </row>
    <row r="4" spans="1:18" ht="18.75" customHeight="1" x14ac:dyDescent="0.15">
      <c r="A4" s="2" t="s">
        <v>43</v>
      </c>
      <c r="B4" s="172" t="s">
        <v>407</v>
      </c>
      <c r="C4" s="172"/>
      <c r="D4" s="172" t="s">
        <v>3</v>
      </c>
      <c r="E4" s="172"/>
      <c r="F4" s="599" t="s">
        <v>64</v>
      </c>
      <c r="G4" s="599"/>
    </row>
    <row r="5" spans="1:18" ht="14.25" customHeight="1" x14ac:dyDescent="0.2">
      <c r="A5" s="434" t="s">
        <v>241</v>
      </c>
      <c r="B5" s="431">
        <v>2949240</v>
      </c>
      <c r="C5" s="431"/>
      <c r="D5" s="431">
        <v>859141</v>
      </c>
      <c r="E5" s="431"/>
      <c r="F5" s="431">
        <v>3808381</v>
      </c>
      <c r="G5" s="431"/>
      <c r="I5" s="121"/>
      <c r="J5" s="121"/>
      <c r="K5" s="121"/>
      <c r="L5" s="121"/>
      <c r="M5" s="121"/>
      <c r="N5" s="121"/>
      <c r="O5" s="121"/>
      <c r="P5" s="121"/>
      <c r="Q5" s="121"/>
      <c r="R5" s="121"/>
    </row>
    <row r="6" spans="1:18" ht="14.25" customHeight="1" x14ac:dyDescent="0.2">
      <c r="A6" s="262" t="s">
        <v>26</v>
      </c>
      <c r="B6" s="258">
        <v>1357667</v>
      </c>
      <c r="C6" s="258"/>
      <c r="D6" s="258">
        <v>111470</v>
      </c>
      <c r="E6" s="258"/>
      <c r="F6" s="258">
        <v>1469137</v>
      </c>
      <c r="G6" s="258"/>
      <c r="I6" s="121"/>
      <c r="J6" s="121"/>
      <c r="K6" s="121"/>
      <c r="L6" s="121"/>
      <c r="M6" s="121"/>
      <c r="N6" s="121"/>
      <c r="O6" s="121"/>
      <c r="P6" s="121"/>
      <c r="Q6" s="121"/>
      <c r="R6" s="121"/>
    </row>
    <row r="7" spans="1:18" ht="14.25" customHeight="1" x14ac:dyDescent="0.2">
      <c r="A7" s="262" t="s">
        <v>27</v>
      </c>
      <c r="B7" s="258">
        <v>9323377</v>
      </c>
      <c r="C7" s="258"/>
      <c r="D7" s="258">
        <v>2656500</v>
      </c>
      <c r="E7" s="258"/>
      <c r="F7" s="258">
        <v>11979877</v>
      </c>
      <c r="G7" s="258"/>
      <c r="I7" s="121"/>
      <c r="J7" s="121"/>
      <c r="K7" s="121"/>
      <c r="L7" s="121"/>
      <c r="M7" s="121"/>
      <c r="N7" s="121"/>
      <c r="O7" s="121"/>
      <c r="P7" s="121"/>
      <c r="Q7" s="121"/>
      <c r="R7" s="121"/>
    </row>
    <row r="8" spans="1:18" ht="14.25" customHeight="1" x14ac:dyDescent="0.2">
      <c r="A8" s="262" t="s">
        <v>212</v>
      </c>
      <c r="B8" s="258">
        <v>15208218</v>
      </c>
      <c r="C8" s="258"/>
      <c r="D8" s="258">
        <v>3359742</v>
      </c>
      <c r="E8" s="258"/>
      <c r="F8" s="258">
        <v>18567960</v>
      </c>
      <c r="G8" s="258"/>
      <c r="I8" s="121"/>
      <c r="J8" s="121"/>
      <c r="K8" s="121"/>
      <c r="L8" s="121"/>
      <c r="M8" s="121"/>
      <c r="N8" s="121"/>
      <c r="O8" s="121"/>
      <c r="P8" s="121"/>
      <c r="Q8" s="121"/>
      <c r="R8" s="121"/>
    </row>
    <row r="9" spans="1:18" ht="14.25" customHeight="1" x14ac:dyDescent="0.2">
      <c r="A9" s="262" t="s">
        <v>423</v>
      </c>
      <c r="B9" s="258">
        <v>29511678</v>
      </c>
      <c r="C9" s="258"/>
      <c r="D9" s="258">
        <v>5111435</v>
      </c>
      <c r="E9" s="258"/>
      <c r="F9" s="258">
        <v>34623113</v>
      </c>
      <c r="G9" s="258"/>
      <c r="I9" s="121"/>
      <c r="J9" s="121"/>
      <c r="K9" s="121"/>
      <c r="L9" s="121"/>
      <c r="M9" s="121"/>
      <c r="N9" s="121"/>
      <c r="O9" s="121"/>
      <c r="P9" s="121"/>
      <c r="Q9" s="121"/>
      <c r="R9" s="121"/>
    </row>
    <row r="10" spans="1:18" ht="14.25" customHeight="1" x14ac:dyDescent="0.2">
      <c r="A10" s="262" t="s">
        <v>213</v>
      </c>
      <c r="B10" s="258">
        <v>3343227</v>
      </c>
      <c r="C10" s="258"/>
      <c r="D10" s="258">
        <v>475036</v>
      </c>
      <c r="E10" s="258"/>
      <c r="F10" s="258">
        <v>3818263</v>
      </c>
      <c r="G10" s="258"/>
      <c r="I10" s="121"/>
      <c r="J10" s="121"/>
      <c r="K10" s="121"/>
      <c r="L10" s="121"/>
      <c r="M10" s="121"/>
      <c r="N10" s="121"/>
      <c r="O10" s="121"/>
      <c r="P10" s="121"/>
      <c r="Q10" s="121"/>
      <c r="R10" s="121"/>
    </row>
    <row r="11" spans="1:18" ht="14.25" customHeight="1" x14ac:dyDescent="0.2">
      <c r="A11" s="262" t="s">
        <v>214</v>
      </c>
      <c r="B11" s="258">
        <v>9968533</v>
      </c>
      <c r="C11" s="258"/>
      <c r="D11" s="258">
        <v>1571526</v>
      </c>
      <c r="E11" s="258"/>
      <c r="F11" s="258">
        <v>11540059</v>
      </c>
      <c r="G11" s="258"/>
      <c r="I11" s="121"/>
      <c r="J11" s="121"/>
      <c r="K11" s="121"/>
      <c r="L11" s="121"/>
      <c r="M11" s="121"/>
      <c r="N11" s="121"/>
      <c r="O11" s="121"/>
      <c r="P11" s="121"/>
      <c r="Q11" s="121"/>
      <c r="R11" s="121"/>
    </row>
    <row r="12" spans="1:18" ht="14.25" customHeight="1" x14ac:dyDescent="0.2">
      <c r="A12" s="262" t="s">
        <v>215</v>
      </c>
      <c r="B12" s="258">
        <v>17088787</v>
      </c>
      <c r="C12" s="258"/>
      <c r="D12" s="258">
        <v>3967460</v>
      </c>
      <c r="E12" s="258"/>
      <c r="F12" s="258">
        <v>21056247</v>
      </c>
      <c r="G12" s="258"/>
      <c r="I12" s="121"/>
      <c r="J12" s="121"/>
      <c r="K12" s="121"/>
      <c r="L12" s="121"/>
      <c r="M12" s="121"/>
      <c r="N12" s="121"/>
      <c r="O12" s="121"/>
      <c r="P12" s="121"/>
      <c r="Q12" s="121"/>
      <c r="R12" s="121"/>
    </row>
    <row r="13" spans="1:18" ht="14.25" customHeight="1" x14ac:dyDescent="0.2">
      <c r="A13" s="262" t="s">
        <v>216</v>
      </c>
      <c r="B13" s="258">
        <v>36179967</v>
      </c>
      <c r="C13" s="258"/>
      <c r="D13" s="258">
        <v>5777957</v>
      </c>
      <c r="E13" s="258"/>
      <c r="F13" s="258">
        <v>41957924</v>
      </c>
      <c r="G13" s="258"/>
      <c r="I13" s="121"/>
      <c r="J13" s="121"/>
      <c r="K13" s="121"/>
      <c r="L13" s="121"/>
      <c r="M13" s="121"/>
      <c r="N13" s="121"/>
      <c r="O13" s="121"/>
      <c r="P13" s="121"/>
      <c r="Q13" s="121"/>
      <c r="R13" s="121"/>
    </row>
    <row r="14" spans="1:18" ht="14.25" customHeight="1" x14ac:dyDescent="0.2">
      <c r="A14" s="262" t="s">
        <v>322</v>
      </c>
      <c r="B14" s="258">
        <v>16051991</v>
      </c>
      <c r="C14" s="258"/>
      <c r="D14" s="258">
        <v>3669371</v>
      </c>
      <c r="E14" s="258"/>
      <c r="F14" s="258">
        <v>19721362</v>
      </c>
      <c r="G14" s="258"/>
      <c r="I14" s="121"/>
      <c r="J14" s="121"/>
      <c r="K14" s="121"/>
      <c r="L14" s="121"/>
      <c r="M14" s="121"/>
      <c r="N14" s="121"/>
      <c r="O14" s="121"/>
      <c r="P14" s="121"/>
      <c r="Q14" s="121"/>
      <c r="R14" s="121"/>
    </row>
    <row r="15" spans="1:18" ht="14.25" customHeight="1" x14ac:dyDescent="0.2">
      <c r="A15" s="262" t="s">
        <v>217</v>
      </c>
      <c r="B15" s="258">
        <v>7283828</v>
      </c>
      <c r="C15" s="258"/>
      <c r="D15" s="258">
        <v>1884124</v>
      </c>
      <c r="E15" s="258"/>
      <c r="F15" s="258">
        <v>9167952</v>
      </c>
      <c r="G15" s="258"/>
      <c r="I15" s="121"/>
      <c r="J15" s="121"/>
      <c r="K15" s="121"/>
      <c r="L15" s="121"/>
      <c r="M15" s="121"/>
      <c r="N15" s="121"/>
      <c r="O15" s="121"/>
      <c r="P15" s="121"/>
      <c r="Q15" s="121"/>
      <c r="R15" s="121"/>
    </row>
    <row r="16" spans="1:18" ht="14.25" customHeight="1" x14ac:dyDescent="0.2">
      <c r="A16" s="185" t="s">
        <v>218</v>
      </c>
      <c r="B16" s="258">
        <v>7685191</v>
      </c>
      <c r="C16" s="258"/>
      <c r="D16" s="258">
        <v>731430</v>
      </c>
      <c r="E16" s="258"/>
      <c r="F16" s="258">
        <v>8416621</v>
      </c>
      <c r="G16" s="258"/>
      <c r="I16" s="121"/>
      <c r="J16" s="121"/>
      <c r="K16" s="121"/>
      <c r="L16" s="121"/>
      <c r="M16" s="121"/>
      <c r="N16" s="121"/>
      <c r="O16" s="121"/>
      <c r="P16" s="121"/>
      <c r="Q16" s="121"/>
      <c r="R16" s="121"/>
    </row>
    <row r="17" spans="1:18" ht="14.25" customHeight="1" x14ac:dyDescent="0.2">
      <c r="A17" s="185" t="s">
        <v>240</v>
      </c>
      <c r="B17" s="258">
        <v>1110586</v>
      </c>
      <c r="C17" s="258"/>
      <c r="D17" s="258">
        <v>65398</v>
      </c>
      <c r="E17" s="258"/>
      <c r="F17" s="258">
        <v>1175984</v>
      </c>
      <c r="G17" s="258"/>
      <c r="I17" s="121"/>
      <c r="J17" s="121"/>
      <c r="K17" s="121"/>
      <c r="L17" s="121"/>
      <c r="M17" s="121"/>
      <c r="N17" s="121"/>
      <c r="O17" s="121"/>
      <c r="P17" s="121"/>
      <c r="Q17" s="121"/>
      <c r="R17" s="121"/>
    </row>
    <row r="18" spans="1:18" ht="14.25" customHeight="1" x14ac:dyDescent="0.2">
      <c r="A18" s="189" t="s">
        <v>47</v>
      </c>
      <c r="B18" s="432">
        <v>1765813</v>
      </c>
      <c r="C18" s="432"/>
      <c r="D18" s="432">
        <v>368061</v>
      </c>
      <c r="E18" s="432"/>
      <c r="F18" s="432">
        <v>2133874</v>
      </c>
      <c r="G18" s="432"/>
      <c r="I18" s="121"/>
      <c r="J18" s="121"/>
      <c r="K18" s="121"/>
      <c r="L18" s="121"/>
      <c r="M18" s="121"/>
      <c r="N18" s="121"/>
      <c r="O18" s="121"/>
      <c r="P18" s="121"/>
      <c r="Q18" s="121"/>
      <c r="R18" s="121"/>
    </row>
    <row r="19" spans="1:18" ht="14.25" customHeight="1" x14ac:dyDescent="0.2">
      <c r="A19" s="165" t="s">
        <v>1</v>
      </c>
      <c r="B19" s="71">
        <v>158828103</v>
      </c>
      <c r="C19" s="71"/>
      <c r="D19" s="71">
        <v>30608651</v>
      </c>
      <c r="E19" s="71"/>
      <c r="F19" s="71">
        <v>189436754</v>
      </c>
      <c r="G19" s="71"/>
      <c r="I19" s="121"/>
      <c r="J19" s="121"/>
      <c r="K19" s="121"/>
      <c r="L19" s="121"/>
      <c r="M19" s="121"/>
      <c r="N19" s="121"/>
      <c r="O19" s="121"/>
      <c r="P19" s="121"/>
      <c r="Q19" s="121"/>
      <c r="R19" s="121"/>
    </row>
    <row r="20" spans="1:18" ht="10.5" customHeight="1" x14ac:dyDescent="0.2">
      <c r="A20" s="638"/>
      <c r="B20" s="638"/>
      <c r="C20" s="638"/>
      <c r="D20" s="638"/>
      <c r="E20" s="638"/>
      <c r="F20" s="638"/>
      <c r="I20" s="121"/>
      <c r="J20" s="121"/>
      <c r="K20" s="121"/>
      <c r="L20" s="121"/>
      <c r="M20" s="121"/>
      <c r="N20" s="121"/>
      <c r="O20" s="121"/>
      <c r="P20" s="121"/>
      <c r="Q20" s="121"/>
      <c r="R20" s="121"/>
    </row>
    <row r="21" spans="1:18" x14ac:dyDescent="0.2">
      <c r="A21" s="639" t="s">
        <v>304</v>
      </c>
      <c r="B21" s="639"/>
      <c r="C21" s="639"/>
      <c r="D21" s="639"/>
      <c r="E21" s="639"/>
      <c r="F21" s="639"/>
      <c r="G21" s="133"/>
    </row>
    <row r="22" spans="1:18" ht="14.25" customHeight="1" x14ac:dyDescent="0.2">
      <c r="A22" s="182" t="s">
        <v>241</v>
      </c>
      <c r="B22" s="254">
        <f>(B5/B$19)*100</f>
        <v>1.8568754170664621</v>
      </c>
      <c r="C22" s="255" t="s">
        <v>446</v>
      </c>
      <c r="D22" s="254">
        <f>(D5/D$19)*100</f>
        <v>2.8068567935254642</v>
      </c>
      <c r="E22" s="255" t="s">
        <v>446</v>
      </c>
      <c r="F22" s="254">
        <f>(F5/F$19)*100</f>
        <v>2.0103707013476382</v>
      </c>
      <c r="G22" s="255" t="s">
        <v>446</v>
      </c>
    </row>
    <row r="23" spans="1:18" ht="14.25" customHeight="1" x14ac:dyDescent="0.2">
      <c r="A23" s="185" t="s">
        <v>26</v>
      </c>
      <c r="B23" s="243">
        <f t="shared" ref="B23:D36" si="0">(B6/B$19)*100</f>
        <v>0.85480275490037172</v>
      </c>
      <c r="C23" s="243"/>
      <c r="D23" s="243">
        <f t="shared" si="0"/>
        <v>0.36417808808365976</v>
      </c>
      <c r="E23" s="243"/>
      <c r="F23" s="243">
        <f t="shared" ref="F23" si="1">(F6/F$19)*100</f>
        <v>0.77552901904136295</v>
      </c>
      <c r="G23" s="243"/>
    </row>
    <row r="24" spans="1:18" ht="14.25" customHeight="1" x14ac:dyDescent="0.2">
      <c r="A24" s="185" t="s">
        <v>27</v>
      </c>
      <c r="B24" s="243">
        <f t="shared" si="0"/>
        <v>5.8701053679398285</v>
      </c>
      <c r="C24" s="243"/>
      <c r="D24" s="243">
        <f t="shared" si="0"/>
        <v>8.6789189108660825</v>
      </c>
      <c r="E24" s="243"/>
      <c r="F24" s="243">
        <f t="shared" ref="F24" si="2">(F7/F$19)*100</f>
        <v>6.3239454578069898</v>
      </c>
      <c r="G24" s="243"/>
    </row>
    <row r="25" spans="1:18" ht="14.25" customHeight="1" x14ac:dyDescent="0.2">
      <c r="A25" s="185" t="s">
        <v>212</v>
      </c>
      <c r="B25" s="243">
        <f t="shared" si="0"/>
        <v>9.5752689308390213</v>
      </c>
      <c r="C25" s="243"/>
      <c r="D25" s="243">
        <f t="shared" si="0"/>
        <v>10.976445842059489</v>
      </c>
      <c r="E25" s="243"/>
      <c r="F25" s="243">
        <f t="shared" ref="F25" si="3">(F8/F$19)*100</f>
        <v>9.8016671041565662</v>
      </c>
      <c r="G25" s="243"/>
    </row>
    <row r="26" spans="1:18" ht="14.25" customHeight="1" x14ac:dyDescent="0.2">
      <c r="A26" s="185" t="s">
        <v>423</v>
      </c>
      <c r="B26" s="243">
        <f t="shared" si="0"/>
        <v>18.580891821140746</v>
      </c>
      <c r="C26" s="243"/>
      <c r="D26" s="243">
        <f t="shared" si="0"/>
        <v>16.699314844028898</v>
      </c>
      <c r="E26" s="243"/>
      <c r="F26" s="243">
        <f t="shared" ref="F26" si="4">(F9/F$19)*100</f>
        <v>18.276871973851495</v>
      </c>
      <c r="G26" s="243"/>
    </row>
    <row r="27" spans="1:18" ht="14.25" customHeight="1" x14ac:dyDescent="0.2">
      <c r="A27" s="262" t="s">
        <v>213</v>
      </c>
      <c r="B27" s="243">
        <f t="shared" si="0"/>
        <v>2.1049341626903395</v>
      </c>
      <c r="C27" s="243"/>
      <c r="D27" s="243">
        <f t="shared" si="0"/>
        <v>1.5519664685647205</v>
      </c>
      <c r="E27" s="243"/>
      <c r="F27" s="243">
        <f t="shared" ref="F27" si="5">(F10/F$19)*100</f>
        <v>2.0155872180960195</v>
      </c>
      <c r="G27" s="243"/>
    </row>
    <row r="28" spans="1:18" ht="14.25" customHeight="1" x14ac:dyDescent="0.2">
      <c r="A28" s="185" t="s">
        <v>214</v>
      </c>
      <c r="B28" s="243">
        <f t="shared" si="0"/>
        <v>6.2763030041352321</v>
      </c>
      <c r="C28" s="243"/>
      <c r="D28" s="243">
        <f t="shared" si="0"/>
        <v>5.1342543648852743</v>
      </c>
      <c r="E28" s="243"/>
      <c r="F28" s="243">
        <f t="shared" ref="F28" si="6">(F11/F$19)*100</f>
        <v>6.0917740387380164</v>
      </c>
      <c r="G28" s="243"/>
    </row>
    <row r="29" spans="1:18" ht="14.25" customHeight="1" x14ac:dyDescent="0.2">
      <c r="A29" s="185" t="s">
        <v>215</v>
      </c>
      <c r="B29" s="243">
        <f t="shared" si="0"/>
        <v>10.759296797746178</v>
      </c>
      <c r="C29" s="243"/>
      <c r="D29" s="243">
        <f t="shared" si="0"/>
        <v>12.961891067985976</v>
      </c>
      <c r="E29" s="243"/>
      <c r="F29" s="243">
        <f t="shared" ref="F29" si="7">(F12/F$19)*100</f>
        <v>11.115185704670594</v>
      </c>
      <c r="G29" s="243"/>
    </row>
    <row r="30" spans="1:18" ht="14.25" customHeight="1" x14ac:dyDescent="0.2">
      <c r="A30" s="185" t="s">
        <v>216</v>
      </c>
      <c r="B30" s="243">
        <f t="shared" si="0"/>
        <v>22.779323253643593</v>
      </c>
      <c r="C30" s="243"/>
      <c r="D30" s="243">
        <f t="shared" si="0"/>
        <v>18.876875691124052</v>
      </c>
      <c r="E30" s="243"/>
      <c r="F30" s="243">
        <f t="shared" ref="F30" si="8">(F13/F$19)*100</f>
        <v>22.148776894688556</v>
      </c>
      <c r="G30" s="243"/>
    </row>
    <row r="31" spans="1:18" ht="14.25" customHeight="1" x14ac:dyDescent="0.2">
      <c r="A31" s="185" t="s">
        <v>322</v>
      </c>
      <c r="B31" s="243">
        <f t="shared" si="0"/>
        <v>10.106518114114856</v>
      </c>
      <c r="C31" s="243"/>
      <c r="D31" s="243">
        <f t="shared" si="0"/>
        <v>11.988019334795251</v>
      </c>
      <c r="E31" s="243"/>
      <c r="F31" s="243">
        <f t="shared" ref="F31" si="9">(F14/F$19)*100</f>
        <v>10.410525720895745</v>
      </c>
      <c r="G31" s="243"/>
    </row>
    <row r="32" spans="1:18" ht="14.25" customHeight="1" x14ac:dyDescent="0.2">
      <c r="A32" s="185" t="s">
        <v>217</v>
      </c>
      <c r="B32" s="243">
        <f t="shared" si="0"/>
        <v>4.5859818649348218</v>
      </c>
      <c r="C32" s="243"/>
      <c r="D32" s="243">
        <f t="shared" si="0"/>
        <v>6.1555277297258213</v>
      </c>
      <c r="E32" s="243"/>
      <c r="F32" s="243">
        <f t="shared" ref="F32" si="10">(F15/F$19)*100</f>
        <v>4.8395846140818062</v>
      </c>
      <c r="G32" s="243"/>
    </row>
    <row r="33" spans="1:7" ht="14.25" customHeight="1" x14ac:dyDescent="0.2">
      <c r="A33" s="185" t="s">
        <v>218</v>
      </c>
      <c r="B33" s="243">
        <f t="shared" si="0"/>
        <v>4.8386846249747126</v>
      </c>
      <c r="C33" s="243"/>
      <c r="D33" s="243">
        <f t="shared" si="0"/>
        <v>2.389618542810005</v>
      </c>
      <c r="E33" s="243"/>
      <c r="F33" s="243">
        <f t="shared" ref="F33" si="11">(F16/F$19)*100</f>
        <v>4.4429715048854774</v>
      </c>
      <c r="G33" s="243"/>
    </row>
    <row r="34" spans="1:7" ht="14.25" customHeight="1" x14ac:dyDescent="0.2">
      <c r="A34" s="185" t="s">
        <v>240</v>
      </c>
      <c r="B34" s="243">
        <f t="shared" si="0"/>
        <v>0.6992377161364195</v>
      </c>
      <c r="C34" s="243"/>
      <c r="D34" s="243">
        <f t="shared" si="0"/>
        <v>0.21365855032291362</v>
      </c>
      <c r="E34" s="243"/>
      <c r="F34" s="243">
        <f t="shared" ref="F34" si="12">(F17/F$19)*100</f>
        <v>0.62077921795471647</v>
      </c>
      <c r="G34" s="243"/>
    </row>
    <row r="35" spans="1:7" ht="14.25" customHeight="1" x14ac:dyDescent="0.2">
      <c r="A35" s="189" t="s">
        <v>47</v>
      </c>
      <c r="B35" s="285">
        <f t="shared" si="0"/>
        <v>1.1117761697374173</v>
      </c>
      <c r="C35" s="285"/>
      <c r="D35" s="285">
        <f t="shared" si="0"/>
        <v>1.2024737712223907</v>
      </c>
      <c r="E35" s="285"/>
      <c r="F35" s="285">
        <f t="shared" ref="F35" si="13">(F18/F$19)*100</f>
        <v>1.1264308297850163</v>
      </c>
      <c r="G35" s="285"/>
    </row>
    <row r="36" spans="1:7" ht="14.25" customHeight="1" x14ac:dyDescent="0.2">
      <c r="A36" s="165" t="s">
        <v>1</v>
      </c>
      <c r="B36" s="72">
        <f t="shared" si="0"/>
        <v>100</v>
      </c>
      <c r="C36" s="72"/>
      <c r="D36" s="72">
        <f t="shared" si="0"/>
        <v>100</v>
      </c>
      <c r="E36" s="72"/>
      <c r="F36" s="72">
        <f t="shared" ref="F36" si="14">(F19/F$19)*100</f>
        <v>100</v>
      </c>
      <c r="G36" s="363" t="s">
        <v>446</v>
      </c>
    </row>
    <row r="37" spans="1:7" s="176" customFormat="1" x14ac:dyDescent="0.2">
      <c r="A37" s="596" t="s">
        <v>512</v>
      </c>
      <c r="B37" s="596"/>
      <c r="C37" s="596"/>
      <c r="D37" s="596"/>
      <c r="E37" s="596"/>
      <c r="F37" s="596"/>
    </row>
    <row r="38" spans="1:7" x14ac:dyDescent="0.2">
      <c r="A38" s="596" t="s">
        <v>654</v>
      </c>
      <c r="B38" s="596"/>
      <c r="C38" s="596"/>
      <c r="D38" s="596"/>
      <c r="E38" s="596"/>
      <c r="F38" s="596"/>
    </row>
    <row r="39" spans="1:7" ht="18" customHeight="1" x14ac:dyDescent="0.2">
      <c r="A39" s="193" t="s">
        <v>448</v>
      </c>
      <c r="B39" s="193"/>
      <c r="C39" s="193"/>
      <c r="D39" s="193"/>
      <c r="E39" s="193"/>
      <c r="F39" s="193"/>
      <c r="G39" s="407"/>
    </row>
    <row r="40" spans="1:7" x14ac:dyDescent="0.2">
      <c r="A40" s="130"/>
      <c r="B40" s="78"/>
      <c r="C40" s="78"/>
      <c r="D40" s="78"/>
      <c r="E40" s="78"/>
      <c r="F40" s="78"/>
    </row>
    <row r="41" spans="1:7" ht="12.75" customHeight="1" x14ac:dyDescent="0.2"/>
  </sheetData>
  <customSheetViews>
    <customSheetView guid="{37C2E896-3061-41AA-BACA-FD496874BE31}" scale="160" showPageBreaks="1" showGridLines="0" view="pageLayout">
      <selection activeCell="D4" sqref="D4"/>
      <pageMargins left="1.05" right="1.05" top="0.5" bottom="0.25" header="0" footer="0"/>
      <pageSetup orientation="portrait" r:id="rId1"/>
      <headerFooter alignWithMargins="0"/>
    </customSheetView>
    <customSheetView guid="{AB9B89F2-C512-4AAC-820D-19457100123B}" scale="130" showPageBreaks="1" showGridLines="0" view="pageLayout" topLeftCell="A7">
      <selection activeCell="A28" sqref="A28"/>
      <pageMargins left="1.05" right="1.05" top="0.5" bottom="0.25" header="0" footer="0"/>
      <pageSetup orientation="portrait" r:id="rId2"/>
      <headerFooter alignWithMargins="0"/>
    </customSheetView>
  </customSheetViews>
  <mergeCells count="8">
    <mergeCell ref="A20:F20"/>
    <mergeCell ref="A21:F21"/>
    <mergeCell ref="A38:F38"/>
    <mergeCell ref="A1:F1"/>
    <mergeCell ref="A2:F2"/>
    <mergeCell ref="A3:F3"/>
    <mergeCell ref="A37:F37"/>
    <mergeCell ref="F4:G4"/>
  </mergeCells>
  <pageMargins left="1.05" right="1.05" top="0.5" bottom="0.25" header="0" footer="0"/>
  <pageSetup orientation="portrait" r:id="rId3"/>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AD43"/>
  <sheetViews>
    <sheetView showGridLines="0" view="pageLayout" zoomScale="160" zoomScaleNormal="100" zoomScaleSheetLayoutView="100" zoomScalePageLayoutView="160" workbookViewId="0">
      <selection activeCell="P5" sqref="P5:Q5"/>
    </sheetView>
  </sheetViews>
  <sheetFormatPr defaultColWidth="9.140625" defaultRowHeight="8.25" x14ac:dyDescent="0.2"/>
  <cols>
    <col min="1" max="1" width="17.85546875" style="59" customWidth="1"/>
    <col min="2" max="2" width="5.5703125" style="59" bestFit="1" customWidth="1"/>
    <col min="3" max="3" width="1.42578125" style="176" customWidth="1"/>
    <col min="4" max="4" width="5.42578125" style="59" bestFit="1" customWidth="1"/>
    <col min="5" max="5" width="1.28515625" style="176" customWidth="1"/>
    <col min="6" max="6" width="5.42578125" style="125" bestFit="1" customWidth="1"/>
    <col min="7" max="7" width="1.28515625" style="176" customWidth="1"/>
    <col min="8" max="8" width="5.5703125" style="59" bestFit="1" customWidth="1"/>
    <col min="9" max="9" width="1.42578125" style="176" customWidth="1"/>
    <col min="10" max="10" width="5.42578125" style="59" customWidth="1"/>
    <col min="11" max="11" width="1.28515625" style="176" customWidth="1"/>
    <col min="12" max="12" width="5.42578125" style="59" bestFit="1" customWidth="1"/>
    <col min="13" max="13" width="1.28515625" style="176" customWidth="1"/>
    <col min="14" max="14" width="5.5703125" style="59" customWidth="1"/>
    <col min="15" max="15" width="1.28515625" style="176" customWidth="1"/>
    <col min="16" max="16" width="5.42578125" style="125" bestFit="1" customWidth="1"/>
    <col min="17" max="17" width="0.7109375" style="176" bestFit="1" customWidth="1"/>
    <col min="18" max="18" width="4.7109375" style="59" bestFit="1" customWidth="1"/>
    <col min="19" max="19" width="1.28515625" style="59" customWidth="1"/>
    <col min="20" max="20" width="9.140625" style="59"/>
    <col min="21" max="21" width="17.42578125" style="59" bestFit="1" customWidth="1"/>
    <col min="22" max="22" width="10.140625" style="59" bestFit="1" customWidth="1"/>
    <col min="23" max="16384" width="9.140625" style="59"/>
  </cols>
  <sheetData>
    <row r="1" spans="1:30" ht="10.5" customHeight="1" x14ac:dyDescent="0.15">
      <c r="A1" s="589" t="s">
        <v>484</v>
      </c>
      <c r="B1" s="589"/>
      <c r="C1" s="589"/>
      <c r="D1" s="589"/>
      <c r="E1" s="589"/>
      <c r="F1" s="589"/>
      <c r="G1" s="589"/>
      <c r="H1" s="589"/>
      <c r="I1" s="589"/>
      <c r="J1" s="589"/>
      <c r="K1" s="218"/>
      <c r="L1" s="589"/>
      <c r="M1" s="589"/>
      <c r="N1" s="589"/>
      <c r="O1" s="589"/>
      <c r="P1" s="589"/>
      <c r="Q1" s="589"/>
      <c r="R1" s="589"/>
      <c r="S1" s="391"/>
    </row>
    <row r="2" spans="1:30" ht="18" customHeight="1" x14ac:dyDescent="0.2">
      <c r="A2" s="601" t="s">
        <v>572</v>
      </c>
      <c r="B2" s="601"/>
      <c r="C2" s="601"/>
      <c r="D2" s="601"/>
      <c r="E2" s="601"/>
      <c r="F2" s="601"/>
      <c r="G2" s="601"/>
      <c r="H2" s="601"/>
      <c r="I2" s="601"/>
      <c r="J2" s="601"/>
      <c r="K2" s="601"/>
      <c r="L2" s="601"/>
      <c r="M2" s="601"/>
      <c r="N2" s="601"/>
      <c r="O2" s="601"/>
      <c r="P2" s="601"/>
      <c r="Q2" s="601"/>
      <c r="R2" s="601"/>
      <c r="S2" s="69"/>
    </row>
    <row r="3" spans="1:30" x14ac:dyDescent="0.2">
      <c r="A3" s="604" t="s">
        <v>565</v>
      </c>
      <c r="B3" s="604"/>
      <c r="C3" s="604"/>
      <c r="D3" s="604"/>
      <c r="E3" s="604"/>
      <c r="F3" s="604"/>
      <c r="G3" s="604"/>
      <c r="H3" s="604"/>
      <c r="I3" s="604"/>
      <c r="J3" s="604"/>
      <c r="K3" s="320"/>
      <c r="L3" s="604"/>
      <c r="M3" s="604"/>
      <c r="N3" s="604"/>
      <c r="O3" s="604"/>
      <c r="P3" s="604"/>
      <c r="Q3" s="604"/>
      <c r="R3" s="604"/>
      <c r="S3" s="47"/>
    </row>
    <row r="4" spans="1:30" ht="9" hidden="1" customHeight="1" x14ac:dyDescent="0.2">
      <c r="A4" s="47"/>
      <c r="B4" s="635" t="s">
        <v>302</v>
      </c>
      <c r="C4" s="635"/>
      <c r="D4" s="635"/>
      <c r="E4" s="635"/>
      <c r="F4" s="635"/>
      <c r="G4" s="635"/>
      <c r="H4" s="635"/>
      <c r="I4" s="635"/>
      <c r="J4" s="635"/>
      <c r="K4" s="635"/>
      <c r="L4" s="635"/>
      <c r="M4" s="635"/>
      <c r="N4" s="635"/>
      <c r="O4" s="635"/>
      <c r="P4" s="630"/>
      <c r="Q4" s="630"/>
      <c r="R4" s="635"/>
      <c r="S4" s="61"/>
    </row>
    <row r="5" spans="1:30" ht="24.75" customHeight="1" x14ac:dyDescent="0.15">
      <c r="A5" s="2" t="s">
        <v>43</v>
      </c>
      <c r="B5" s="572" t="s">
        <v>59</v>
      </c>
      <c r="C5" s="572"/>
      <c r="D5" s="572" t="s">
        <v>303</v>
      </c>
      <c r="E5" s="572"/>
      <c r="F5" s="572" t="s">
        <v>414</v>
      </c>
      <c r="G5" s="572"/>
      <c r="H5" s="572" t="s">
        <v>61</v>
      </c>
      <c r="I5" s="572"/>
      <c r="J5" s="572" t="s">
        <v>60</v>
      </c>
      <c r="K5" s="572"/>
      <c r="L5" s="572" t="s">
        <v>62</v>
      </c>
      <c r="M5" s="572"/>
      <c r="N5" s="572" t="s">
        <v>58</v>
      </c>
      <c r="O5" s="572"/>
      <c r="P5" s="599" t="s">
        <v>378</v>
      </c>
      <c r="Q5" s="599"/>
      <c r="R5" s="572" t="s">
        <v>194</v>
      </c>
      <c r="S5" s="62"/>
    </row>
    <row r="6" spans="1:30" ht="21.6" customHeight="1" x14ac:dyDescent="0.2">
      <c r="A6" s="182" t="s">
        <v>241</v>
      </c>
      <c r="B6" s="431">
        <v>656517</v>
      </c>
      <c r="C6" s="431"/>
      <c r="D6" s="431">
        <v>52501</v>
      </c>
      <c r="E6" s="431"/>
      <c r="F6" s="431">
        <v>41504</v>
      </c>
      <c r="G6" s="431"/>
      <c r="H6" s="431">
        <v>17637</v>
      </c>
      <c r="I6" s="431"/>
      <c r="J6" s="431">
        <v>59216</v>
      </c>
      <c r="K6" s="431"/>
      <c r="L6" s="431">
        <v>14038</v>
      </c>
      <c r="M6" s="431"/>
      <c r="N6" s="431">
        <v>6329</v>
      </c>
      <c r="O6" s="431"/>
      <c r="P6" s="431">
        <v>8284</v>
      </c>
      <c r="Q6" s="431"/>
      <c r="R6" s="431">
        <v>3115</v>
      </c>
      <c r="S6" s="431"/>
      <c r="U6"/>
      <c r="V6"/>
      <c r="W6"/>
      <c r="X6"/>
      <c r="Y6"/>
      <c r="Z6"/>
      <c r="AA6"/>
      <c r="AB6"/>
      <c r="AC6"/>
      <c r="AD6"/>
    </row>
    <row r="7" spans="1:30" ht="14.25" customHeight="1" x14ac:dyDescent="0.2">
      <c r="A7" s="185" t="s">
        <v>26</v>
      </c>
      <c r="B7" s="258">
        <v>24698</v>
      </c>
      <c r="C7" s="258"/>
      <c r="D7" s="258">
        <v>30939</v>
      </c>
      <c r="E7" s="258"/>
      <c r="F7" s="258">
        <v>21269</v>
      </c>
      <c r="G7" s="258"/>
      <c r="H7" s="258">
        <v>10949</v>
      </c>
      <c r="I7" s="258"/>
      <c r="J7" s="258">
        <v>6133</v>
      </c>
      <c r="K7" s="258"/>
      <c r="L7" s="258">
        <v>7355</v>
      </c>
      <c r="M7" s="258"/>
      <c r="N7" s="258">
        <v>4175</v>
      </c>
      <c r="O7" s="258"/>
      <c r="P7" s="258">
        <v>5462</v>
      </c>
      <c r="Q7" s="258"/>
      <c r="R7" s="258" t="s">
        <v>377</v>
      </c>
      <c r="S7" s="258"/>
      <c r="U7"/>
      <c r="V7"/>
      <c r="W7"/>
      <c r="X7"/>
      <c r="Y7"/>
      <c r="Z7"/>
      <c r="AA7"/>
      <c r="AB7"/>
      <c r="AC7"/>
      <c r="AD7"/>
    </row>
    <row r="8" spans="1:30" ht="14.25" customHeight="1" x14ac:dyDescent="0.2">
      <c r="A8" s="185" t="s">
        <v>27</v>
      </c>
      <c r="B8" s="258">
        <v>1379784</v>
      </c>
      <c r="C8" s="258"/>
      <c r="D8" s="258">
        <v>148096</v>
      </c>
      <c r="E8" s="258"/>
      <c r="F8" s="258">
        <v>237157</v>
      </c>
      <c r="G8" s="258"/>
      <c r="H8" s="258">
        <v>165941</v>
      </c>
      <c r="I8" s="258"/>
      <c r="J8" s="258">
        <v>462485</v>
      </c>
      <c r="K8" s="258"/>
      <c r="L8" s="258">
        <v>194523</v>
      </c>
      <c r="M8" s="258"/>
      <c r="N8" s="258">
        <v>38359</v>
      </c>
      <c r="O8" s="258"/>
      <c r="P8" s="258">
        <v>21115</v>
      </c>
      <c r="Q8" s="258"/>
      <c r="R8" s="258">
        <v>9040</v>
      </c>
      <c r="S8" s="258"/>
      <c r="U8"/>
      <c r="V8"/>
      <c r="W8"/>
      <c r="X8"/>
      <c r="Y8"/>
      <c r="Z8"/>
      <c r="AA8"/>
      <c r="AB8"/>
      <c r="AC8"/>
      <c r="AD8"/>
    </row>
    <row r="9" spans="1:30" ht="21.6" customHeight="1" x14ac:dyDescent="0.2">
      <c r="A9" s="185" t="s">
        <v>212</v>
      </c>
      <c r="B9" s="258">
        <v>1115061</v>
      </c>
      <c r="C9" s="258"/>
      <c r="D9" s="258">
        <v>1011571</v>
      </c>
      <c r="E9" s="258"/>
      <c r="F9" s="258">
        <v>407251</v>
      </c>
      <c r="G9" s="258"/>
      <c r="H9" s="258">
        <v>202244</v>
      </c>
      <c r="I9" s="258"/>
      <c r="J9" s="258">
        <v>258133</v>
      </c>
      <c r="K9" s="258"/>
      <c r="L9" s="258">
        <v>165815</v>
      </c>
      <c r="M9" s="258"/>
      <c r="N9" s="258">
        <v>87821</v>
      </c>
      <c r="O9" s="258"/>
      <c r="P9" s="258">
        <v>94946</v>
      </c>
      <c r="Q9" s="258"/>
      <c r="R9" s="258">
        <v>16900</v>
      </c>
      <c r="S9" s="258"/>
      <c r="U9"/>
      <c r="V9"/>
      <c r="W9"/>
      <c r="X9"/>
      <c r="Y9"/>
      <c r="Z9"/>
      <c r="AA9"/>
      <c r="AB9"/>
      <c r="AC9"/>
      <c r="AD9"/>
    </row>
    <row r="10" spans="1:30" ht="21.6" customHeight="1" x14ac:dyDescent="0.2">
      <c r="A10" s="185" t="s">
        <v>321</v>
      </c>
      <c r="B10" s="258">
        <v>1239868</v>
      </c>
      <c r="C10" s="258"/>
      <c r="D10" s="258">
        <v>1331082</v>
      </c>
      <c r="E10" s="258"/>
      <c r="F10" s="258">
        <v>624680</v>
      </c>
      <c r="G10" s="258"/>
      <c r="H10" s="258">
        <v>583703</v>
      </c>
      <c r="I10" s="258"/>
      <c r="J10" s="258">
        <v>387975</v>
      </c>
      <c r="K10" s="258"/>
      <c r="L10" s="258">
        <v>386338</v>
      </c>
      <c r="M10" s="258"/>
      <c r="N10" s="258">
        <v>271654</v>
      </c>
      <c r="O10" s="258"/>
      <c r="P10" s="258">
        <v>253805</v>
      </c>
      <c r="Q10" s="258"/>
      <c r="R10" s="258">
        <v>32330</v>
      </c>
      <c r="S10" s="258"/>
      <c r="U10"/>
      <c r="V10"/>
      <c r="W10"/>
      <c r="X10"/>
      <c r="Y10"/>
      <c r="Z10"/>
      <c r="AA10"/>
      <c r="AB10"/>
      <c r="AC10"/>
      <c r="AD10"/>
    </row>
    <row r="11" spans="1:30" ht="14.25" customHeight="1" x14ac:dyDescent="0.2">
      <c r="A11" s="262" t="s">
        <v>213</v>
      </c>
      <c r="B11" s="258">
        <v>57606</v>
      </c>
      <c r="C11" s="258"/>
      <c r="D11" s="258">
        <v>174777</v>
      </c>
      <c r="E11" s="258"/>
      <c r="F11" s="258">
        <v>98836</v>
      </c>
      <c r="G11" s="258"/>
      <c r="H11" s="258">
        <v>45660</v>
      </c>
      <c r="I11" s="258"/>
      <c r="J11" s="258">
        <v>19632</v>
      </c>
      <c r="K11" s="258"/>
      <c r="L11" s="258">
        <v>34566</v>
      </c>
      <c r="M11" s="258"/>
      <c r="N11" s="258">
        <v>21440</v>
      </c>
      <c r="O11" s="258"/>
      <c r="P11" s="258">
        <v>18610</v>
      </c>
      <c r="Q11" s="258"/>
      <c r="R11" s="258">
        <v>3909</v>
      </c>
      <c r="S11" s="258"/>
      <c r="U11"/>
      <c r="V11"/>
      <c r="W11"/>
      <c r="X11"/>
      <c r="Y11"/>
      <c r="Z11"/>
      <c r="AA11"/>
      <c r="AB11"/>
      <c r="AC11"/>
      <c r="AD11"/>
    </row>
    <row r="12" spans="1:30" ht="21.6" customHeight="1" x14ac:dyDescent="0.2">
      <c r="A12" s="185" t="s">
        <v>214</v>
      </c>
      <c r="B12" s="258">
        <v>211525</v>
      </c>
      <c r="C12" s="258"/>
      <c r="D12" s="258">
        <v>534967</v>
      </c>
      <c r="E12" s="258"/>
      <c r="F12" s="258">
        <v>295688</v>
      </c>
      <c r="G12" s="258"/>
      <c r="H12" s="258">
        <v>157309</v>
      </c>
      <c r="I12" s="258"/>
      <c r="J12" s="258">
        <v>82913</v>
      </c>
      <c r="K12" s="258"/>
      <c r="L12" s="258">
        <v>145979</v>
      </c>
      <c r="M12" s="258"/>
      <c r="N12" s="258">
        <v>69604</v>
      </c>
      <c r="O12" s="258"/>
      <c r="P12" s="258">
        <v>62850</v>
      </c>
      <c r="Q12" s="258"/>
      <c r="R12" s="258">
        <v>10691</v>
      </c>
      <c r="S12" s="258"/>
      <c r="U12"/>
      <c r="V12"/>
      <c r="W12"/>
      <c r="X12"/>
      <c r="Y12"/>
      <c r="Z12"/>
      <c r="AA12"/>
      <c r="AB12"/>
      <c r="AC12"/>
      <c r="AD12"/>
    </row>
    <row r="13" spans="1:30" ht="14.25" customHeight="1" x14ac:dyDescent="0.2">
      <c r="A13" s="185" t="s">
        <v>215</v>
      </c>
      <c r="B13" s="258">
        <v>979716</v>
      </c>
      <c r="C13" s="258"/>
      <c r="D13" s="258">
        <v>1182328</v>
      </c>
      <c r="E13" s="258"/>
      <c r="F13" s="258">
        <v>569641</v>
      </c>
      <c r="G13" s="258"/>
      <c r="H13" s="258">
        <v>285511</v>
      </c>
      <c r="I13" s="258"/>
      <c r="J13" s="258">
        <v>337628</v>
      </c>
      <c r="K13" s="258"/>
      <c r="L13" s="258">
        <v>308280</v>
      </c>
      <c r="M13" s="258"/>
      <c r="N13" s="258">
        <v>134138</v>
      </c>
      <c r="O13" s="258"/>
      <c r="P13" s="258">
        <v>146745</v>
      </c>
      <c r="Q13" s="258"/>
      <c r="R13" s="258">
        <v>23473</v>
      </c>
      <c r="S13" s="258"/>
      <c r="U13"/>
      <c r="V13"/>
      <c r="W13"/>
      <c r="X13"/>
      <c r="Y13"/>
      <c r="Z13"/>
      <c r="AA13"/>
      <c r="AB13"/>
      <c r="AC13"/>
      <c r="AD13"/>
    </row>
    <row r="14" spans="1:30" ht="14.25" customHeight="1" x14ac:dyDescent="0.2">
      <c r="A14" s="185" t="s">
        <v>216</v>
      </c>
      <c r="B14" s="258">
        <v>785929</v>
      </c>
      <c r="C14" s="258"/>
      <c r="D14" s="258">
        <v>1844611</v>
      </c>
      <c r="E14" s="258"/>
      <c r="F14" s="258">
        <v>909382</v>
      </c>
      <c r="G14" s="258"/>
      <c r="H14" s="258">
        <v>786290</v>
      </c>
      <c r="I14" s="258"/>
      <c r="J14" s="258">
        <v>275636</v>
      </c>
      <c r="K14" s="258"/>
      <c r="L14" s="258">
        <v>431353</v>
      </c>
      <c r="M14" s="258"/>
      <c r="N14" s="258">
        <v>254678</v>
      </c>
      <c r="O14" s="258"/>
      <c r="P14" s="258">
        <v>453014</v>
      </c>
      <c r="Q14" s="258"/>
      <c r="R14" s="258">
        <v>37064</v>
      </c>
      <c r="S14" s="258"/>
      <c r="U14"/>
      <c r="V14"/>
      <c r="W14"/>
      <c r="X14"/>
      <c r="Y14"/>
      <c r="Z14"/>
      <c r="AA14"/>
      <c r="AB14"/>
      <c r="AC14"/>
      <c r="AD14"/>
    </row>
    <row r="15" spans="1:30" ht="21.6" customHeight="1" x14ac:dyDescent="0.2">
      <c r="A15" s="185" t="s">
        <v>322</v>
      </c>
      <c r="B15" s="258">
        <v>1276030</v>
      </c>
      <c r="C15" s="258"/>
      <c r="D15" s="258">
        <v>918444</v>
      </c>
      <c r="E15" s="258"/>
      <c r="F15" s="258">
        <v>324732</v>
      </c>
      <c r="G15" s="258"/>
      <c r="H15" s="258">
        <v>283160</v>
      </c>
      <c r="I15" s="258"/>
      <c r="J15" s="258">
        <v>391026</v>
      </c>
      <c r="K15" s="258"/>
      <c r="L15" s="258">
        <v>253352</v>
      </c>
      <c r="M15" s="258"/>
      <c r="N15" s="258">
        <v>104355</v>
      </c>
      <c r="O15" s="258"/>
      <c r="P15" s="258">
        <v>99346</v>
      </c>
      <c r="Q15" s="258"/>
      <c r="R15" s="258">
        <v>18926</v>
      </c>
      <c r="S15" s="258"/>
      <c r="U15"/>
      <c r="V15"/>
      <c r="W15"/>
      <c r="X15"/>
      <c r="Y15"/>
      <c r="Z15"/>
      <c r="AA15"/>
      <c r="AB15"/>
      <c r="AC15"/>
      <c r="AD15"/>
    </row>
    <row r="16" spans="1:30" ht="21.6" customHeight="1" x14ac:dyDescent="0.2">
      <c r="A16" s="185" t="s">
        <v>217</v>
      </c>
      <c r="B16" s="258">
        <v>528089</v>
      </c>
      <c r="C16" s="258"/>
      <c r="D16" s="258">
        <v>489194</v>
      </c>
      <c r="E16" s="258"/>
      <c r="F16" s="258">
        <v>187565</v>
      </c>
      <c r="G16" s="258"/>
      <c r="H16" s="258">
        <v>182320</v>
      </c>
      <c r="I16" s="258"/>
      <c r="J16" s="258">
        <v>215222</v>
      </c>
      <c r="K16" s="258"/>
      <c r="L16" s="258">
        <v>163890</v>
      </c>
      <c r="M16" s="258"/>
      <c r="N16" s="258">
        <v>54131</v>
      </c>
      <c r="O16" s="258"/>
      <c r="P16" s="258">
        <v>56734</v>
      </c>
      <c r="Q16" s="258"/>
      <c r="R16" s="258">
        <v>6979</v>
      </c>
      <c r="S16" s="258"/>
      <c r="U16"/>
      <c r="V16"/>
      <c r="W16"/>
      <c r="X16"/>
      <c r="Y16"/>
      <c r="Z16"/>
      <c r="AA16"/>
      <c r="AB16"/>
      <c r="AC16"/>
      <c r="AD16"/>
    </row>
    <row r="17" spans="1:30" ht="14.25" customHeight="1" x14ac:dyDescent="0.2">
      <c r="A17" s="185" t="s">
        <v>218</v>
      </c>
      <c r="B17" s="258">
        <v>104487</v>
      </c>
      <c r="C17" s="258"/>
      <c r="D17" s="258">
        <v>235542</v>
      </c>
      <c r="E17" s="258"/>
      <c r="F17" s="258">
        <v>115598</v>
      </c>
      <c r="G17" s="258"/>
      <c r="H17" s="258">
        <v>87266</v>
      </c>
      <c r="I17" s="258"/>
      <c r="J17" s="258">
        <v>37195</v>
      </c>
      <c r="K17" s="258"/>
      <c r="L17" s="258">
        <v>53741</v>
      </c>
      <c r="M17" s="258"/>
      <c r="N17" s="258">
        <v>36619</v>
      </c>
      <c r="O17" s="258"/>
      <c r="P17" s="258">
        <v>56600</v>
      </c>
      <c r="Q17" s="258"/>
      <c r="R17" s="258">
        <v>4382</v>
      </c>
      <c r="S17" s="258"/>
      <c r="U17"/>
      <c r="V17"/>
      <c r="W17"/>
      <c r="X17"/>
      <c r="Y17"/>
      <c r="Z17"/>
      <c r="AA17"/>
      <c r="AB17"/>
      <c r="AC17"/>
      <c r="AD17"/>
    </row>
    <row r="18" spans="1:30" ht="14.25" customHeight="1" x14ac:dyDescent="0.2">
      <c r="A18" s="185" t="s">
        <v>240</v>
      </c>
      <c r="B18" s="258">
        <v>7353</v>
      </c>
      <c r="C18" s="258"/>
      <c r="D18" s="258">
        <v>20886</v>
      </c>
      <c r="E18" s="258"/>
      <c r="F18" s="258">
        <v>7547</v>
      </c>
      <c r="G18" s="258"/>
      <c r="H18" s="258">
        <v>11782</v>
      </c>
      <c r="I18" s="258"/>
      <c r="J18" s="258">
        <v>3859</v>
      </c>
      <c r="K18" s="258"/>
      <c r="L18" s="258">
        <v>5440</v>
      </c>
      <c r="M18" s="258"/>
      <c r="N18" s="258">
        <v>1789</v>
      </c>
      <c r="O18" s="258"/>
      <c r="P18" s="258">
        <v>5144</v>
      </c>
      <c r="Q18" s="258"/>
      <c r="R18" s="258">
        <v>1598</v>
      </c>
      <c r="S18" s="258"/>
      <c r="U18"/>
      <c r="V18"/>
      <c r="W18"/>
      <c r="X18"/>
      <c r="Y18"/>
      <c r="Z18"/>
      <c r="AA18"/>
      <c r="AB18"/>
      <c r="AC18"/>
      <c r="AD18"/>
    </row>
    <row r="19" spans="1:30" ht="21.6" customHeight="1" x14ac:dyDescent="0.2">
      <c r="A19" s="189" t="s">
        <v>47</v>
      </c>
      <c r="B19" s="432">
        <v>96709</v>
      </c>
      <c r="C19" s="432"/>
      <c r="D19" s="432">
        <v>86031</v>
      </c>
      <c r="E19" s="432"/>
      <c r="F19" s="432">
        <v>23703</v>
      </c>
      <c r="G19" s="432"/>
      <c r="H19" s="432">
        <v>54941</v>
      </c>
      <c r="I19" s="432"/>
      <c r="J19" s="432">
        <v>30541</v>
      </c>
      <c r="K19" s="432"/>
      <c r="L19" s="432">
        <v>31662</v>
      </c>
      <c r="M19" s="432"/>
      <c r="N19" s="432">
        <v>22373</v>
      </c>
      <c r="O19" s="432"/>
      <c r="P19" s="432">
        <v>20752</v>
      </c>
      <c r="Q19" s="432"/>
      <c r="R19" s="432">
        <v>1349</v>
      </c>
      <c r="S19" s="432"/>
      <c r="U19"/>
      <c r="V19"/>
      <c r="W19"/>
      <c r="X19"/>
      <c r="Y19"/>
      <c r="Z19"/>
      <c r="AA19"/>
      <c r="AB19"/>
      <c r="AC19"/>
      <c r="AD19"/>
    </row>
    <row r="20" spans="1:30" ht="14.25" customHeight="1" x14ac:dyDescent="0.2">
      <c r="A20" s="165" t="s">
        <v>1</v>
      </c>
      <c r="B20" s="71">
        <v>8463372</v>
      </c>
      <c r="C20" s="71"/>
      <c r="D20" s="71">
        <v>8060969</v>
      </c>
      <c r="E20" s="71"/>
      <c r="F20" s="71">
        <v>3864553</v>
      </c>
      <c r="G20" s="71"/>
      <c r="H20" s="71">
        <v>2874713</v>
      </c>
      <c r="I20" s="71"/>
      <c r="J20" s="71">
        <v>2567594</v>
      </c>
      <c r="K20" s="71"/>
      <c r="L20" s="71">
        <v>2196332</v>
      </c>
      <c r="M20" s="71"/>
      <c r="N20" s="71">
        <v>1107465</v>
      </c>
      <c r="O20" s="71"/>
      <c r="P20" s="71">
        <v>1303407</v>
      </c>
      <c r="Q20" s="71"/>
      <c r="R20" s="71">
        <v>170246</v>
      </c>
      <c r="S20" s="71"/>
      <c r="U20"/>
      <c r="V20"/>
      <c r="W20"/>
      <c r="X20"/>
      <c r="Y20"/>
      <c r="Z20"/>
      <c r="AA20"/>
      <c r="AB20"/>
      <c r="AC20"/>
      <c r="AD20"/>
    </row>
    <row r="21" spans="1:30" ht="10.5" customHeight="1" x14ac:dyDescent="0.2">
      <c r="A21" s="638"/>
      <c r="B21" s="638"/>
      <c r="C21" s="638"/>
      <c r="D21" s="638"/>
      <c r="E21" s="638"/>
      <c r="F21" s="638"/>
      <c r="G21" s="638"/>
      <c r="H21" s="638"/>
      <c r="I21" s="638"/>
      <c r="J21" s="638"/>
      <c r="K21" s="638"/>
      <c r="L21" s="638"/>
      <c r="M21" s="638"/>
      <c r="N21" s="638"/>
      <c r="O21" s="638"/>
      <c r="P21" s="638"/>
      <c r="Q21" s="638"/>
      <c r="R21" s="638"/>
      <c r="U21"/>
      <c r="V21"/>
      <c r="W21"/>
      <c r="X21"/>
      <c r="Y21"/>
      <c r="Z21"/>
      <c r="AA21"/>
      <c r="AB21"/>
      <c r="AC21"/>
      <c r="AD21"/>
    </row>
    <row r="22" spans="1:30" x14ac:dyDescent="0.2">
      <c r="A22" s="639" t="s">
        <v>304</v>
      </c>
      <c r="B22" s="639"/>
      <c r="C22" s="639"/>
      <c r="D22" s="639"/>
      <c r="E22" s="639"/>
      <c r="F22" s="639"/>
      <c r="G22" s="639"/>
      <c r="H22" s="639"/>
      <c r="I22" s="639"/>
      <c r="J22" s="639"/>
      <c r="K22" s="639"/>
      <c r="L22" s="639"/>
      <c r="M22" s="639"/>
      <c r="N22" s="639"/>
      <c r="O22" s="639"/>
      <c r="P22" s="639"/>
      <c r="Q22" s="639"/>
      <c r="R22" s="639"/>
      <c r="S22" s="81"/>
    </row>
    <row r="23" spans="1:30" ht="18.75" customHeight="1" x14ac:dyDescent="0.2">
      <c r="A23" s="182" t="s">
        <v>241</v>
      </c>
      <c r="B23" s="254">
        <f t="shared" ref="B23:R23" si="0">(B6/B$20)*100</f>
        <v>7.7571563674620467</v>
      </c>
      <c r="C23" s="255" t="s">
        <v>446</v>
      </c>
      <c r="D23" s="254">
        <f t="shared" si="0"/>
        <v>0.65129886990013242</v>
      </c>
      <c r="E23" s="255" t="s">
        <v>446</v>
      </c>
      <c r="F23" s="254">
        <f t="shared" si="0"/>
        <v>1.0739663811053957</v>
      </c>
      <c r="G23" s="255" t="s">
        <v>446</v>
      </c>
      <c r="H23" s="254">
        <f t="shared" si="0"/>
        <v>0.61352211507722687</v>
      </c>
      <c r="I23" s="255" t="s">
        <v>446</v>
      </c>
      <c r="J23" s="254">
        <f t="shared" si="0"/>
        <v>2.3062836258380415</v>
      </c>
      <c r="K23" s="255" t="s">
        <v>446</v>
      </c>
      <c r="L23" s="254">
        <f t="shared" si="0"/>
        <v>0.63915655738749877</v>
      </c>
      <c r="M23" s="255" t="s">
        <v>446</v>
      </c>
      <c r="N23" s="254">
        <f t="shared" si="0"/>
        <v>0.57148532910746619</v>
      </c>
      <c r="O23" s="255" t="s">
        <v>446</v>
      </c>
      <c r="P23" s="254">
        <f t="shared" si="0"/>
        <v>0.63556509977313302</v>
      </c>
      <c r="Q23" s="255" t="s">
        <v>446</v>
      </c>
      <c r="R23" s="254">
        <f t="shared" si="0"/>
        <v>1.8297052500499278</v>
      </c>
      <c r="S23" s="255" t="s">
        <v>446</v>
      </c>
    </row>
    <row r="24" spans="1:30" ht="14.25" customHeight="1" x14ac:dyDescent="0.2">
      <c r="A24" s="185" t="s">
        <v>26</v>
      </c>
      <c r="B24" s="243">
        <f t="shared" ref="B24:P24" si="1">(B7/B$20)*100</f>
        <v>0.29182221932345642</v>
      </c>
      <c r="C24" s="243"/>
      <c r="D24" s="243">
        <f t="shared" si="1"/>
        <v>0.38381241758900203</v>
      </c>
      <c r="E24" s="243"/>
      <c r="F24" s="243">
        <f t="shared" si="1"/>
        <v>0.55036119313152132</v>
      </c>
      <c r="G24" s="243"/>
      <c r="H24" s="243">
        <f t="shared" si="1"/>
        <v>0.38087280365031223</v>
      </c>
      <c r="I24" s="243"/>
      <c r="J24" s="243">
        <f t="shared" si="1"/>
        <v>0.23886175150744238</v>
      </c>
      <c r="K24" s="243"/>
      <c r="L24" s="243">
        <f t="shared" si="1"/>
        <v>0.33487651229413401</v>
      </c>
      <c r="M24" s="243"/>
      <c r="N24" s="243">
        <f t="shared" si="1"/>
        <v>0.37698708311323609</v>
      </c>
      <c r="O24" s="243"/>
      <c r="P24" s="243">
        <f t="shared" si="1"/>
        <v>0.41905559813626903</v>
      </c>
      <c r="Q24" s="243"/>
      <c r="R24" s="243" t="s">
        <v>377</v>
      </c>
      <c r="S24" s="243"/>
    </row>
    <row r="25" spans="1:30" ht="14.25" customHeight="1" x14ac:dyDescent="0.2">
      <c r="A25" s="185" t="s">
        <v>27</v>
      </c>
      <c r="B25" s="243">
        <f t="shared" ref="B25:R25" si="2">(B8/B$20)*100</f>
        <v>16.303005468742246</v>
      </c>
      <c r="C25" s="243"/>
      <c r="D25" s="243">
        <f t="shared" si="2"/>
        <v>1.8371984807285575</v>
      </c>
      <c r="E25" s="243"/>
      <c r="F25" s="243">
        <f t="shared" si="2"/>
        <v>6.1367252564526868</v>
      </c>
      <c r="G25" s="243"/>
      <c r="H25" s="243">
        <f t="shared" si="2"/>
        <v>5.7724371093740494</v>
      </c>
      <c r="I25" s="243"/>
      <c r="J25" s="243">
        <f t="shared" si="2"/>
        <v>18.012388251413579</v>
      </c>
      <c r="K25" s="243"/>
      <c r="L25" s="243">
        <f t="shared" si="2"/>
        <v>8.8567211150226832</v>
      </c>
      <c r="M25" s="243"/>
      <c r="N25" s="243">
        <f t="shared" si="2"/>
        <v>3.4636760529678137</v>
      </c>
      <c r="O25" s="243"/>
      <c r="P25" s="243">
        <f t="shared" si="2"/>
        <v>1.6199851619639913</v>
      </c>
      <c r="Q25" s="243"/>
      <c r="R25" s="243">
        <f t="shared" si="2"/>
        <v>5.309963229679405</v>
      </c>
      <c r="S25" s="243"/>
    </row>
    <row r="26" spans="1:30" ht="21.6" customHeight="1" x14ac:dyDescent="0.2">
      <c r="A26" s="185" t="s">
        <v>212</v>
      </c>
      <c r="B26" s="243">
        <f t="shared" ref="B26:R26" si="3">(B9/B$20)*100</f>
        <v>13.175138703580558</v>
      </c>
      <c r="C26" s="243"/>
      <c r="D26" s="243">
        <f t="shared" si="3"/>
        <v>12.549000002357037</v>
      </c>
      <c r="E26" s="243"/>
      <c r="F26" s="243">
        <f t="shared" si="3"/>
        <v>10.538113981099496</v>
      </c>
      <c r="G26" s="243"/>
      <c r="H26" s="243">
        <f t="shared" si="3"/>
        <v>7.0352762171388932</v>
      </c>
      <c r="I26" s="243"/>
      <c r="J26" s="243">
        <f t="shared" si="3"/>
        <v>10.053497554519913</v>
      </c>
      <c r="K26" s="243"/>
      <c r="L26" s="243">
        <f t="shared" si="3"/>
        <v>7.549632751332676</v>
      </c>
      <c r="M26" s="243"/>
      <c r="N26" s="243">
        <f t="shared" si="3"/>
        <v>7.9299120062485047</v>
      </c>
      <c r="O26" s="243"/>
      <c r="P26" s="243">
        <f t="shared" si="3"/>
        <v>7.2844476053911018</v>
      </c>
      <c r="Q26" s="243"/>
      <c r="R26" s="243">
        <f t="shared" si="3"/>
        <v>9.926811789998002</v>
      </c>
      <c r="S26" s="243"/>
    </row>
    <row r="27" spans="1:30" ht="21.6" customHeight="1" x14ac:dyDescent="0.2">
      <c r="A27" s="185" t="s">
        <v>321</v>
      </c>
      <c r="B27" s="243">
        <f t="shared" ref="B27:R27" si="4">(B10/B$20)*100</f>
        <v>14.649810973687558</v>
      </c>
      <c r="C27" s="243"/>
      <c r="D27" s="243">
        <f t="shared" si="4"/>
        <v>16.512679803135331</v>
      </c>
      <c r="E27" s="243"/>
      <c r="F27" s="243">
        <f t="shared" si="4"/>
        <v>16.164353290018276</v>
      </c>
      <c r="G27" s="243"/>
      <c r="H27" s="243">
        <f t="shared" si="4"/>
        <v>20.304739986217754</v>
      </c>
      <c r="I27" s="243"/>
      <c r="J27" s="243">
        <f t="shared" si="4"/>
        <v>15.110449705054615</v>
      </c>
      <c r="K27" s="243"/>
      <c r="L27" s="243">
        <f t="shared" si="4"/>
        <v>17.59014575209941</v>
      </c>
      <c r="M27" s="243"/>
      <c r="N27" s="243">
        <f t="shared" si="4"/>
        <v>24.529353072106115</v>
      </c>
      <c r="O27" s="243"/>
      <c r="P27" s="243">
        <f t="shared" si="4"/>
        <v>19.472428796224051</v>
      </c>
      <c r="Q27" s="243"/>
      <c r="R27" s="243">
        <f t="shared" si="4"/>
        <v>18.990167169860083</v>
      </c>
      <c r="S27" s="243"/>
    </row>
    <row r="28" spans="1:30" ht="14.25" customHeight="1" x14ac:dyDescent="0.2">
      <c r="A28" s="262" t="s">
        <v>213</v>
      </c>
      <c r="B28" s="243">
        <f t="shared" ref="B28:R28" si="5">(B11/B$20)*100</f>
        <v>0.68065069100117537</v>
      </c>
      <c r="C28" s="243"/>
      <c r="D28" s="243">
        <f t="shared" si="5"/>
        <v>2.1681884646870619</v>
      </c>
      <c r="E28" s="243"/>
      <c r="F28" s="243">
        <f t="shared" si="5"/>
        <v>2.557501475591097</v>
      </c>
      <c r="G28" s="243"/>
      <c r="H28" s="243">
        <f t="shared" si="5"/>
        <v>1.5883324700587502</v>
      </c>
      <c r="I28" s="243"/>
      <c r="J28" s="243">
        <f t="shared" si="5"/>
        <v>0.76460686541563816</v>
      </c>
      <c r="K28" s="243"/>
      <c r="L28" s="243">
        <f t="shared" si="5"/>
        <v>1.5738057816395701</v>
      </c>
      <c r="M28" s="243"/>
      <c r="N28" s="243">
        <f t="shared" si="5"/>
        <v>1.9359528292090495</v>
      </c>
      <c r="O28" s="243"/>
      <c r="P28" s="243">
        <f t="shared" si="5"/>
        <v>1.4277965363083058</v>
      </c>
      <c r="Q28" s="243"/>
      <c r="R28" s="243">
        <f t="shared" si="5"/>
        <v>2.2960891885859285</v>
      </c>
      <c r="S28" s="243"/>
    </row>
    <row r="29" spans="1:30" ht="21.6" customHeight="1" x14ac:dyDescent="0.2">
      <c r="A29" s="185" t="s">
        <v>214</v>
      </c>
      <c r="B29" s="243">
        <f t="shared" ref="B29:R29" si="6">(B12/B$20)*100</f>
        <v>2.4992993336462108</v>
      </c>
      <c r="C29" s="243"/>
      <c r="D29" s="243">
        <f t="shared" si="6"/>
        <v>6.6365098290292401</v>
      </c>
      <c r="E29" s="243"/>
      <c r="F29" s="243">
        <f t="shared" si="6"/>
        <v>7.6512859313871484</v>
      </c>
      <c r="G29" s="243"/>
      <c r="H29" s="243">
        <f t="shared" si="6"/>
        <v>5.472163655989311</v>
      </c>
      <c r="I29" s="243"/>
      <c r="J29" s="243">
        <f t="shared" si="6"/>
        <v>3.2292099140284645</v>
      </c>
      <c r="K29" s="243"/>
      <c r="L29" s="243">
        <f t="shared" si="6"/>
        <v>6.6464906034242546</v>
      </c>
      <c r="M29" s="243"/>
      <c r="N29" s="243">
        <f t="shared" si="6"/>
        <v>6.2849841755721405</v>
      </c>
      <c r="O29" s="243"/>
      <c r="P29" s="243">
        <f t="shared" si="6"/>
        <v>4.8219780927983358</v>
      </c>
      <c r="Q29" s="243"/>
      <c r="R29" s="243">
        <f t="shared" si="6"/>
        <v>6.2797363814715181</v>
      </c>
      <c r="S29" s="243"/>
    </row>
    <row r="30" spans="1:30" ht="14.25" customHeight="1" x14ac:dyDescent="0.2">
      <c r="A30" s="185" t="s">
        <v>215</v>
      </c>
      <c r="B30" s="243">
        <f t="shared" ref="B30:R30" si="7">(B13/B$20)*100</f>
        <v>11.575953414312877</v>
      </c>
      <c r="C30" s="243"/>
      <c r="D30" s="243">
        <f t="shared" si="7"/>
        <v>14.667318532052413</v>
      </c>
      <c r="E30" s="243"/>
      <c r="F30" s="243">
        <f t="shared" si="7"/>
        <v>14.740152353972116</v>
      </c>
      <c r="G30" s="243"/>
      <c r="H30" s="243">
        <f t="shared" si="7"/>
        <v>9.931808844917736</v>
      </c>
      <c r="I30" s="243"/>
      <c r="J30" s="243">
        <f t="shared" si="7"/>
        <v>13.149586733728153</v>
      </c>
      <c r="K30" s="243"/>
      <c r="L30" s="243">
        <f t="shared" si="7"/>
        <v>14.036129328352908</v>
      </c>
      <c r="M30" s="243"/>
      <c r="N30" s="243">
        <f t="shared" si="7"/>
        <v>12.112166072968446</v>
      </c>
      <c r="O30" s="243"/>
      <c r="P30" s="243">
        <f t="shared" si="7"/>
        <v>11.258570807123178</v>
      </c>
      <c r="Q30" s="243"/>
      <c r="R30" s="243">
        <f t="shared" si="7"/>
        <v>13.787695452462906</v>
      </c>
      <c r="S30" s="243"/>
    </row>
    <row r="31" spans="1:30" ht="14.25" customHeight="1" x14ac:dyDescent="0.2">
      <c r="A31" s="185" t="s">
        <v>216</v>
      </c>
      <c r="B31" s="243">
        <f t="shared" ref="B31:R31" si="8">(B14/B$20)*100</f>
        <v>9.2862395744863857</v>
      </c>
      <c r="C31" s="243"/>
      <c r="D31" s="243">
        <f t="shared" si="8"/>
        <v>22.883241456455174</v>
      </c>
      <c r="E31" s="243"/>
      <c r="F31" s="243">
        <f t="shared" si="8"/>
        <v>23.531363135658896</v>
      </c>
      <c r="G31" s="243"/>
      <c r="H31" s="243">
        <f t="shared" si="8"/>
        <v>27.351947829226781</v>
      </c>
      <c r="I31" s="243"/>
      <c r="J31" s="243">
        <f t="shared" si="8"/>
        <v>10.735186326187083</v>
      </c>
      <c r="K31" s="243"/>
      <c r="L31" s="243">
        <f t="shared" si="8"/>
        <v>19.639699280436655</v>
      </c>
      <c r="M31" s="243"/>
      <c r="N31" s="243">
        <f t="shared" si="8"/>
        <v>22.996482958829397</v>
      </c>
      <c r="O31" s="243"/>
      <c r="P31" s="243">
        <f t="shared" si="8"/>
        <v>34.756142939235403</v>
      </c>
      <c r="Q31" s="243"/>
      <c r="R31" s="243">
        <f t="shared" si="8"/>
        <v>21.770849241685561</v>
      </c>
      <c r="S31" s="243"/>
    </row>
    <row r="32" spans="1:30" ht="21.6" customHeight="1" x14ac:dyDescent="0.2">
      <c r="A32" s="185" t="s">
        <v>322</v>
      </c>
      <c r="B32" s="243">
        <f t="shared" ref="B32:R32" si="9">(B15/B$20)*100</f>
        <v>15.077087477662568</v>
      </c>
      <c r="C32" s="243"/>
      <c r="D32" s="243">
        <f t="shared" si="9"/>
        <v>11.393717058085697</v>
      </c>
      <c r="E32" s="243"/>
      <c r="F32" s="243">
        <f t="shared" si="9"/>
        <v>8.4028346874787339</v>
      </c>
      <c r="G32" s="243"/>
      <c r="H32" s="243">
        <f t="shared" si="9"/>
        <v>9.8500267678895241</v>
      </c>
      <c r="I32" s="243"/>
      <c r="J32" s="243">
        <f t="shared" si="9"/>
        <v>15.229276902812517</v>
      </c>
      <c r="K32" s="243"/>
      <c r="L32" s="243">
        <f t="shared" si="9"/>
        <v>11.535232378347171</v>
      </c>
      <c r="M32" s="243"/>
      <c r="N32" s="243">
        <f t="shared" si="9"/>
        <v>9.4228711516842516</v>
      </c>
      <c r="O32" s="243"/>
      <c r="P32" s="243">
        <f t="shared" si="9"/>
        <v>7.622024432890111</v>
      </c>
      <c r="Q32" s="243"/>
      <c r="R32" s="243">
        <f t="shared" si="9"/>
        <v>11.116854434171728</v>
      </c>
      <c r="S32" s="243"/>
    </row>
    <row r="33" spans="1:19" ht="21.6" customHeight="1" x14ac:dyDescent="0.2">
      <c r="A33" s="185" t="s">
        <v>217</v>
      </c>
      <c r="B33" s="243">
        <f t="shared" ref="B33:R33" si="10">(B16/B$20)*100</f>
        <v>6.2396997319744418</v>
      </c>
      <c r="C33" s="243"/>
      <c r="D33" s="243">
        <f t="shared" si="10"/>
        <v>6.0686748702296214</v>
      </c>
      <c r="E33" s="243"/>
      <c r="F33" s="243">
        <f t="shared" si="10"/>
        <v>4.8534720574410546</v>
      </c>
      <c r="G33" s="243"/>
      <c r="H33" s="243">
        <f t="shared" si="10"/>
        <v>6.3421983342337134</v>
      </c>
      <c r="I33" s="243"/>
      <c r="J33" s="243">
        <f t="shared" si="10"/>
        <v>8.3822442333172607</v>
      </c>
      <c r="K33" s="243"/>
      <c r="L33" s="243">
        <f t="shared" si="10"/>
        <v>7.4619866213304729</v>
      </c>
      <c r="M33" s="243"/>
      <c r="N33" s="243">
        <f t="shared" si="10"/>
        <v>4.8878294122161874</v>
      </c>
      <c r="O33" s="243"/>
      <c r="P33" s="243">
        <f t="shared" si="10"/>
        <v>4.3527463025747135</v>
      </c>
      <c r="Q33" s="243"/>
      <c r="R33" s="243">
        <f t="shared" si="10"/>
        <v>4.0993620995500626</v>
      </c>
      <c r="S33" s="243"/>
    </row>
    <row r="34" spans="1:19" ht="14.25" customHeight="1" x14ac:dyDescent="0.2">
      <c r="A34" s="185" t="s">
        <v>218</v>
      </c>
      <c r="B34" s="243">
        <f t="shared" ref="B34:R34" si="11">(B17/B$20)*100</f>
        <v>1.2345788416248276</v>
      </c>
      <c r="C34" s="243"/>
      <c r="D34" s="243">
        <f t="shared" si="11"/>
        <v>2.9220060268188601</v>
      </c>
      <c r="E34" s="243"/>
      <c r="F34" s="243">
        <f t="shared" si="11"/>
        <v>2.9912385727404955</v>
      </c>
      <c r="G34" s="243"/>
      <c r="H34" s="243">
        <f t="shared" si="11"/>
        <v>3.0356421667136857</v>
      </c>
      <c r="I34" s="243"/>
      <c r="J34" s="243">
        <f t="shared" si="11"/>
        <v>1.4486324551311462</v>
      </c>
      <c r="K34" s="243"/>
      <c r="L34" s="243">
        <f t="shared" si="11"/>
        <v>2.4468522973758065</v>
      </c>
      <c r="M34" s="243"/>
      <c r="N34" s="243">
        <f t="shared" si="11"/>
        <v>3.3065604782092439</v>
      </c>
      <c r="O34" s="243"/>
      <c r="P34" s="243">
        <f t="shared" si="11"/>
        <v>4.3424655537372434</v>
      </c>
      <c r="Q34" s="243"/>
      <c r="R34" s="243">
        <f t="shared" si="11"/>
        <v>2.5739224416432691</v>
      </c>
      <c r="S34" s="243"/>
    </row>
    <row r="35" spans="1:19" ht="14.25" customHeight="1" x14ac:dyDescent="0.2">
      <c r="A35" s="185" t="s">
        <v>240</v>
      </c>
      <c r="B35" s="243">
        <f t="shared" ref="B35:R35" si="12">(B18/B$20)*100</f>
        <v>8.6880264745541128E-2</v>
      </c>
      <c r="C35" s="243"/>
      <c r="D35" s="243">
        <f t="shared" si="12"/>
        <v>0.25910036374038903</v>
      </c>
      <c r="E35" s="243"/>
      <c r="F35" s="243">
        <f t="shared" si="12"/>
        <v>0.1952877861941601</v>
      </c>
      <c r="G35" s="243"/>
      <c r="H35" s="243">
        <f t="shared" si="12"/>
        <v>0.40984960933491443</v>
      </c>
      <c r="I35" s="243"/>
      <c r="J35" s="243">
        <f t="shared" si="12"/>
        <v>0.1502963474754965</v>
      </c>
      <c r="K35" s="243"/>
      <c r="L35" s="243">
        <f t="shared" si="12"/>
        <v>0.24768568686337039</v>
      </c>
      <c r="M35" s="243"/>
      <c r="N35" s="243">
        <f t="shared" si="12"/>
        <v>0.16154009381786333</v>
      </c>
      <c r="O35" s="243"/>
      <c r="P35" s="243">
        <f t="shared" si="12"/>
        <v>0.39465800014884067</v>
      </c>
      <c r="Q35" s="243"/>
      <c r="R35" s="243">
        <f t="shared" si="12"/>
        <v>0.938641730202178</v>
      </c>
      <c r="S35" s="243"/>
    </row>
    <row r="36" spans="1:19" ht="21.6" customHeight="1" x14ac:dyDescent="0.2">
      <c r="A36" s="189" t="s">
        <v>47</v>
      </c>
      <c r="B36" s="285">
        <f t="shared" ref="B36:R36" si="13">(B19/B$20)*100</f>
        <v>1.1426769377501071</v>
      </c>
      <c r="C36" s="285"/>
      <c r="D36" s="285">
        <f t="shared" si="13"/>
        <v>1.0672538251914876</v>
      </c>
      <c r="E36" s="285"/>
      <c r="F36" s="285">
        <f t="shared" si="13"/>
        <v>0.61334389772892228</v>
      </c>
      <c r="G36" s="285"/>
      <c r="H36" s="285">
        <f t="shared" si="13"/>
        <v>1.9111820901773497</v>
      </c>
      <c r="I36" s="285"/>
      <c r="J36" s="285">
        <f t="shared" si="13"/>
        <v>1.1894793335706502</v>
      </c>
      <c r="K36" s="285"/>
      <c r="L36" s="285">
        <f t="shared" si="13"/>
        <v>1.4415853340933884</v>
      </c>
      <c r="M36" s="285"/>
      <c r="N36" s="285">
        <f t="shared" si="13"/>
        <v>2.0201992839502827</v>
      </c>
      <c r="O36" s="285"/>
      <c r="P36" s="285">
        <f t="shared" si="13"/>
        <v>1.5921350736953233</v>
      </c>
      <c r="Q36" s="285"/>
      <c r="R36" s="285">
        <f t="shared" si="13"/>
        <v>0.79238278726078726</v>
      </c>
      <c r="S36" s="285"/>
    </row>
    <row r="37" spans="1:19" ht="13.5" customHeight="1" x14ac:dyDescent="0.2">
      <c r="A37" s="165" t="s">
        <v>1</v>
      </c>
      <c r="B37" s="72">
        <f t="shared" ref="B37:R37" si="14">(B20/B$20)*100</f>
        <v>100</v>
      </c>
      <c r="C37" s="72"/>
      <c r="D37" s="72">
        <f t="shared" si="14"/>
        <v>100</v>
      </c>
      <c r="E37" s="72"/>
      <c r="F37" s="72">
        <f t="shared" ref="F37" si="15">(F20/F$20)*100</f>
        <v>100</v>
      </c>
      <c r="G37" s="72"/>
      <c r="H37" s="72">
        <f t="shared" si="14"/>
        <v>100</v>
      </c>
      <c r="I37" s="72"/>
      <c r="J37" s="72">
        <f t="shared" si="14"/>
        <v>100</v>
      </c>
      <c r="K37" s="72"/>
      <c r="L37" s="72">
        <f t="shared" si="14"/>
        <v>100</v>
      </c>
      <c r="M37" s="72"/>
      <c r="N37" s="72">
        <f t="shared" si="14"/>
        <v>100</v>
      </c>
      <c r="O37" s="72"/>
      <c r="P37" s="72">
        <f t="shared" ref="P37" si="16">(P20/P$20)*100</f>
        <v>100</v>
      </c>
      <c r="Q37" s="72"/>
      <c r="R37" s="72">
        <f t="shared" si="14"/>
        <v>100</v>
      </c>
      <c r="S37" s="363" t="s">
        <v>446</v>
      </c>
    </row>
    <row r="38" spans="1:19" ht="15.75" customHeight="1" x14ac:dyDescent="0.2">
      <c r="A38" s="596" t="s">
        <v>568</v>
      </c>
      <c r="B38" s="596"/>
      <c r="C38" s="596"/>
      <c r="D38" s="596"/>
      <c r="E38" s="596"/>
      <c r="F38" s="596"/>
      <c r="G38" s="596"/>
      <c r="H38" s="596"/>
      <c r="I38" s="596"/>
      <c r="J38" s="596"/>
      <c r="K38" s="596"/>
      <c r="L38" s="596"/>
      <c r="M38" s="596"/>
      <c r="N38" s="596"/>
      <c r="O38" s="596"/>
      <c r="P38" s="596"/>
      <c r="Q38" s="596"/>
      <c r="R38" s="596"/>
    </row>
    <row r="39" spans="1:19" s="176" customFormat="1" x14ac:dyDescent="0.2">
      <c r="A39" s="596" t="s">
        <v>512</v>
      </c>
      <c r="B39" s="596"/>
      <c r="C39" s="596"/>
      <c r="D39" s="596"/>
      <c r="E39" s="596"/>
      <c r="F39" s="596"/>
      <c r="G39" s="596"/>
      <c r="H39" s="596"/>
      <c r="I39" s="596"/>
      <c r="J39" s="596"/>
      <c r="K39" s="596"/>
      <c r="L39" s="596"/>
      <c r="M39" s="596"/>
      <c r="N39" s="596"/>
      <c r="O39" s="596"/>
      <c r="P39" s="596"/>
      <c r="Q39" s="596"/>
      <c r="R39" s="596"/>
    </row>
    <row r="40" spans="1:19" x14ac:dyDescent="0.2">
      <c r="A40" s="596" t="s">
        <v>654</v>
      </c>
      <c r="B40" s="596"/>
      <c r="C40" s="596"/>
      <c r="D40" s="596"/>
      <c r="E40" s="596"/>
      <c r="F40" s="596"/>
      <c r="G40" s="596"/>
      <c r="H40" s="596"/>
      <c r="I40" s="596"/>
      <c r="J40" s="596"/>
      <c r="K40" s="596"/>
      <c r="L40" s="596"/>
      <c r="M40" s="596"/>
      <c r="N40" s="596"/>
      <c r="O40" s="596"/>
      <c r="P40" s="596"/>
      <c r="Q40" s="596"/>
      <c r="R40" s="596"/>
    </row>
    <row r="41" spans="1:19" ht="18" customHeight="1" x14ac:dyDescent="0.2">
      <c r="A41" s="193" t="s">
        <v>448</v>
      </c>
      <c r="B41" s="193"/>
      <c r="C41" s="193"/>
      <c r="D41" s="193"/>
      <c r="E41" s="193"/>
      <c r="F41" s="193"/>
      <c r="G41" s="193"/>
      <c r="H41" s="193"/>
      <c r="I41" s="193"/>
      <c r="J41" s="193"/>
      <c r="K41" s="193"/>
      <c r="L41" s="193"/>
      <c r="M41" s="193"/>
      <c r="N41" s="193"/>
      <c r="O41" s="193"/>
      <c r="P41" s="193"/>
      <c r="Q41" s="193"/>
      <c r="R41" s="193"/>
      <c r="S41" s="407"/>
    </row>
    <row r="42" spans="1:19" x14ac:dyDescent="0.2">
      <c r="A42" s="48"/>
      <c r="B42" s="78"/>
      <c r="C42" s="78"/>
      <c r="D42" s="78"/>
      <c r="E42" s="78"/>
      <c r="F42" s="78"/>
      <c r="G42" s="78"/>
      <c r="H42" s="78"/>
      <c r="I42" s="78"/>
      <c r="J42" s="78"/>
      <c r="K42" s="78"/>
      <c r="L42" s="78"/>
      <c r="M42" s="78"/>
      <c r="N42" s="78"/>
      <c r="O42" s="78"/>
      <c r="P42" s="78"/>
      <c r="Q42" s="78"/>
      <c r="R42" s="78"/>
    </row>
    <row r="43" spans="1:19" ht="12.75" customHeight="1" x14ac:dyDescent="0.2"/>
  </sheetData>
  <customSheetViews>
    <customSheetView guid="{37C2E896-3061-41AA-BACA-FD496874BE31}" scale="160" showPageBreaks="1" showGridLines="0" hiddenRows="1" view="pageLayout">
      <selection activeCell="G11" sqref="G11"/>
      <pageMargins left="1.05" right="1.05" top="0.5" bottom="0.25" header="0" footer="0"/>
      <pageSetup orientation="portrait" r:id="rId1"/>
      <headerFooter alignWithMargins="0"/>
    </customSheetView>
    <customSheetView guid="{AB9B89F2-C512-4AAC-820D-19457100123B}" scale="160" showPageBreaks="1" showGridLines="0" hiddenRows="1" view="pageLayout">
      <selection activeCell="P9" sqref="P9"/>
      <pageMargins left="1.05" right="1.05" top="0.5" bottom="0.25" header="0" footer="0"/>
      <pageSetup orientation="portrait" r:id="rId2"/>
      <headerFooter alignWithMargins="0"/>
    </customSheetView>
  </customSheetViews>
  <mergeCells count="12">
    <mergeCell ref="P5:Q5"/>
    <mergeCell ref="A21:R21"/>
    <mergeCell ref="A38:R38"/>
    <mergeCell ref="A40:R40"/>
    <mergeCell ref="A22:R22"/>
    <mergeCell ref="A39:R39"/>
    <mergeCell ref="A2:R2"/>
    <mergeCell ref="B4:R4"/>
    <mergeCell ref="A3:J3"/>
    <mergeCell ref="L3:R3"/>
    <mergeCell ref="A1:J1"/>
    <mergeCell ref="L1:R1"/>
  </mergeCells>
  <phoneticPr fontId="7" type="noConversion"/>
  <pageMargins left="1.05" right="1.05" top="0.5" bottom="0.25" header="0" footer="0"/>
  <pageSetup orientation="portrait" r:id="rId3"/>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H48"/>
  <sheetViews>
    <sheetView showGridLines="0" view="pageLayout" zoomScale="160" zoomScaleNormal="100" zoomScaleSheetLayoutView="100" zoomScalePageLayoutView="160" workbookViewId="0">
      <selection activeCell="A3" sqref="A2:F3"/>
    </sheetView>
  </sheetViews>
  <sheetFormatPr defaultColWidth="9.140625" defaultRowHeight="8.25" x14ac:dyDescent="0.2"/>
  <cols>
    <col min="1" max="1" width="30.42578125" style="131" customWidth="1"/>
    <col min="2" max="2" width="6.85546875" style="131" bestFit="1" customWidth="1"/>
    <col min="3" max="3" width="1.140625" style="176" customWidth="1"/>
    <col min="4" max="4" width="6.140625" style="131" bestFit="1" customWidth="1"/>
    <col min="5" max="5" width="1.28515625" style="176" customWidth="1"/>
    <col min="6" max="6" width="6.85546875" style="131" bestFit="1" customWidth="1"/>
    <col min="7" max="7" width="1.42578125" style="131" customWidth="1"/>
    <col min="8" max="8" width="5.140625" style="131" customWidth="1"/>
    <col min="9" max="16384" width="9.140625" style="131"/>
  </cols>
  <sheetData>
    <row r="1" spans="1:8" ht="10.7" customHeight="1" x14ac:dyDescent="0.15">
      <c r="A1" s="589" t="s">
        <v>485</v>
      </c>
      <c r="B1" s="589"/>
      <c r="C1" s="589"/>
      <c r="D1" s="589"/>
      <c r="E1" s="589"/>
      <c r="F1" s="589"/>
      <c r="G1" s="391"/>
    </row>
    <row r="2" spans="1:8" ht="12.75" x14ac:dyDescent="0.2">
      <c r="A2" s="601" t="s">
        <v>573</v>
      </c>
      <c r="B2" s="601"/>
      <c r="C2" s="601"/>
      <c r="D2" s="601"/>
      <c r="E2" s="601"/>
      <c r="F2" s="601"/>
      <c r="G2" s="134"/>
      <c r="H2" s="134"/>
    </row>
    <row r="3" spans="1:8" x14ac:dyDescent="0.2">
      <c r="A3" s="604" t="s">
        <v>565</v>
      </c>
      <c r="B3" s="604"/>
      <c r="C3" s="604"/>
      <c r="D3" s="604"/>
      <c r="E3" s="604"/>
      <c r="F3" s="604"/>
      <c r="G3" s="128"/>
      <c r="H3" s="128"/>
    </row>
    <row r="4" spans="1:8" ht="14.25" customHeight="1" x14ac:dyDescent="0.15">
      <c r="A4" s="2" t="s">
        <v>43</v>
      </c>
      <c r="B4" s="599" t="s">
        <v>407</v>
      </c>
      <c r="C4" s="599"/>
      <c r="D4" s="599" t="s">
        <v>3</v>
      </c>
      <c r="E4" s="599"/>
      <c r="F4" s="599" t="s">
        <v>64</v>
      </c>
      <c r="G4" s="599"/>
      <c r="H4" s="62"/>
    </row>
    <row r="5" spans="1:8" ht="14.25" customHeight="1" x14ac:dyDescent="0.2">
      <c r="A5" s="434" t="s">
        <v>223</v>
      </c>
      <c r="B5" s="431">
        <v>1973536</v>
      </c>
      <c r="C5" s="431"/>
      <c r="D5" s="431">
        <v>743008</v>
      </c>
      <c r="E5" s="431"/>
      <c r="F5" s="431">
        <v>2716544</v>
      </c>
      <c r="G5" s="431"/>
    </row>
    <row r="6" spans="1:8" ht="14.25" customHeight="1" x14ac:dyDescent="0.2">
      <c r="A6" s="262" t="s">
        <v>25</v>
      </c>
      <c r="B6" s="258">
        <v>975704</v>
      </c>
      <c r="C6" s="258"/>
      <c r="D6" s="258">
        <v>116133</v>
      </c>
      <c r="E6" s="258"/>
      <c r="F6" s="258">
        <v>1091837</v>
      </c>
      <c r="G6" s="258"/>
    </row>
    <row r="7" spans="1:8" ht="14.25" customHeight="1" x14ac:dyDescent="0.2">
      <c r="A7" s="262" t="s">
        <v>26</v>
      </c>
      <c r="B7" s="258">
        <v>1357667</v>
      </c>
      <c r="C7" s="258"/>
      <c r="D7" s="258">
        <v>111470</v>
      </c>
      <c r="E7" s="258"/>
      <c r="F7" s="258">
        <v>1469137</v>
      </c>
      <c r="G7" s="258"/>
    </row>
    <row r="8" spans="1:8" ht="14.25" customHeight="1" x14ac:dyDescent="0.2">
      <c r="A8" s="262" t="s">
        <v>27</v>
      </c>
      <c r="B8" s="258">
        <v>9323377</v>
      </c>
      <c r="C8" s="258"/>
      <c r="D8" s="258">
        <v>2656500</v>
      </c>
      <c r="E8" s="258"/>
      <c r="F8" s="258">
        <v>11979877</v>
      </c>
      <c r="G8" s="258"/>
    </row>
    <row r="9" spans="1:8" ht="14.25" customHeight="1" x14ac:dyDescent="0.2">
      <c r="A9" s="262" t="s">
        <v>338</v>
      </c>
      <c r="B9" s="258">
        <v>5834861</v>
      </c>
      <c r="C9" s="258"/>
      <c r="D9" s="258">
        <v>1460445</v>
      </c>
      <c r="E9" s="258"/>
      <c r="F9" s="258">
        <v>7295306</v>
      </c>
      <c r="G9" s="258"/>
    </row>
    <row r="10" spans="1:8" ht="14.25" customHeight="1" x14ac:dyDescent="0.2">
      <c r="A10" s="262" t="s">
        <v>224</v>
      </c>
      <c r="B10" s="258">
        <v>9373357</v>
      </c>
      <c r="C10" s="258"/>
      <c r="D10" s="258">
        <v>1899297</v>
      </c>
      <c r="E10" s="258"/>
      <c r="F10" s="258">
        <v>11272654</v>
      </c>
      <c r="G10" s="258"/>
    </row>
    <row r="11" spans="1:8" ht="14.25" customHeight="1" x14ac:dyDescent="0.2">
      <c r="A11" s="262" t="s">
        <v>225</v>
      </c>
      <c r="B11" s="258">
        <v>4011871</v>
      </c>
      <c r="C11" s="258"/>
      <c r="D11" s="258">
        <v>819949</v>
      </c>
      <c r="E11" s="258"/>
      <c r="F11" s="258">
        <v>4831820</v>
      </c>
      <c r="G11" s="258"/>
    </row>
    <row r="12" spans="1:8" ht="14.25" customHeight="1" x14ac:dyDescent="0.2">
      <c r="A12" s="262" t="s">
        <v>226</v>
      </c>
      <c r="B12" s="258">
        <v>19115880</v>
      </c>
      <c r="C12" s="258"/>
      <c r="D12" s="258">
        <v>2905527</v>
      </c>
      <c r="E12" s="258"/>
      <c r="F12" s="258">
        <v>22021407</v>
      </c>
      <c r="G12" s="258"/>
    </row>
    <row r="13" spans="1:8" ht="14.25" customHeight="1" x14ac:dyDescent="0.2">
      <c r="A13" s="262" t="s">
        <v>227</v>
      </c>
      <c r="B13" s="258">
        <v>6383927</v>
      </c>
      <c r="C13" s="258"/>
      <c r="D13" s="258">
        <v>1385959</v>
      </c>
      <c r="E13" s="258"/>
      <c r="F13" s="258">
        <v>7769886</v>
      </c>
      <c r="G13" s="258"/>
    </row>
    <row r="14" spans="1:8" ht="14.25" customHeight="1" x14ac:dyDescent="0.2">
      <c r="A14" s="262" t="s">
        <v>213</v>
      </c>
      <c r="B14" s="258">
        <v>3343227</v>
      </c>
      <c r="C14" s="258"/>
      <c r="D14" s="258">
        <v>475036</v>
      </c>
      <c r="E14" s="258"/>
      <c r="F14" s="258">
        <v>3818263</v>
      </c>
      <c r="G14" s="258"/>
    </row>
    <row r="15" spans="1:8" ht="14.25" customHeight="1" x14ac:dyDescent="0.2">
      <c r="A15" s="262" t="s">
        <v>214</v>
      </c>
      <c r="B15" s="258">
        <v>9968533</v>
      </c>
      <c r="C15" s="258"/>
      <c r="D15" s="258">
        <v>1571526</v>
      </c>
      <c r="E15" s="258"/>
      <c r="F15" s="258">
        <v>11540059</v>
      </c>
      <c r="G15" s="258"/>
    </row>
    <row r="16" spans="1:8" ht="21.6" customHeight="1" x14ac:dyDescent="0.2">
      <c r="A16" s="185" t="s">
        <v>325</v>
      </c>
      <c r="B16" s="258">
        <v>17088787</v>
      </c>
      <c r="C16" s="258"/>
      <c r="D16" s="258">
        <v>3967460</v>
      </c>
      <c r="E16" s="258"/>
      <c r="F16" s="258">
        <v>21056247</v>
      </c>
      <c r="G16" s="258"/>
    </row>
    <row r="17" spans="1:8" ht="14.25" customHeight="1" x14ac:dyDescent="0.2">
      <c r="A17" s="262" t="s">
        <v>216</v>
      </c>
      <c r="B17" s="258">
        <v>36179967</v>
      </c>
      <c r="C17" s="258"/>
      <c r="D17" s="258">
        <v>5777957</v>
      </c>
      <c r="E17" s="258"/>
      <c r="F17" s="258">
        <v>41957924</v>
      </c>
      <c r="G17" s="258"/>
    </row>
    <row r="18" spans="1:8" ht="14.25" customHeight="1" x14ac:dyDescent="0.2">
      <c r="A18" s="262" t="s">
        <v>296</v>
      </c>
      <c r="B18" s="258">
        <v>16051991</v>
      </c>
      <c r="C18" s="258"/>
      <c r="D18" s="258">
        <v>3669371</v>
      </c>
      <c r="E18" s="258"/>
      <c r="F18" s="258">
        <v>19721362</v>
      </c>
      <c r="G18" s="258"/>
    </row>
    <row r="19" spans="1:8" ht="14.25" customHeight="1" x14ac:dyDescent="0.2">
      <c r="A19" s="262" t="s">
        <v>217</v>
      </c>
      <c r="B19" s="258">
        <v>7283828</v>
      </c>
      <c r="C19" s="258"/>
      <c r="D19" s="258">
        <v>1884124</v>
      </c>
      <c r="E19" s="258"/>
      <c r="F19" s="258">
        <v>9167952</v>
      </c>
      <c r="G19" s="258" t="s">
        <v>228</v>
      </c>
    </row>
    <row r="20" spans="1:8" ht="14.25" customHeight="1" x14ac:dyDescent="0.2">
      <c r="A20" s="262" t="s">
        <v>218</v>
      </c>
      <c r="B20" s="258">
        <v>7685191</v>
      </c>
      <c r="C20" s="258"/>
      <c r="D20" s="258">
        <v>731430</v>
      </c>
      <c r="E20" s="258"/>
      <c r="F20" s="258">
        <v>8416621</v>
      </c>
      <c r="G20" s="258"/>
    </row>
    <row r="21" spans="1:8" ht="14.25" customHeight="1" x14ac:dyDescent="0.2">
      <c r="A21" s="262" t="s">
        <v>240</v>
      </c>
      <c r="B21" s="258">
        <v>1110586</v>
      </c>
      <c r="C21" s="258"/>
      <c r="D21" s="258">
        <v>65398</v>
      </c>
      <c r="E21" s="258"/>
      <c r="F21" s="258">
        <v>1175984</v>
      </c>
      <c r="G21" s="258"/>
      <c r="H21" s="82"/>
    </row>
    <row r="22" spans="1:8" ht="14.25" customHeight="1" x14ac:dyDescent="0.2">
      <c r="A22" s="435" t="s">
        <v>47</v>
      </c>
      <c r="B22" s="432">
        <v>1765813</v>
      </c>
      <c r="C22" s="432"/>
      <c r="D22" s="432">
        <v>368061</v>
      </c>
      <c r="E22" s="432"/>
      <c r="F22" s="432">
        <v>2133874</v>
      </c>
      <c r="G22" s="432"/>
    </row>
    <row r="23" spans="1:8" ht="14.25" customHeight="1" x14ac:dyDescent="0.2">
      <c r="A23" s="165" t="s">
        <v>1</v>
      </c>
      <c r="B23" s="71">
        <v>158828103</v>
      </c>
      <c r="C23" s="71"/>
      <c r="D23" s="71">
        <v>30608651</v>
      </c>
      <c r="E23" s="71"/>
      <c r="F23" s="71">
        <v>189436754</v>
      </c>
      <c r="G23" s="71"/>
    </row>
    <row r="24" spans="1:8" ht="9" customHeight="1" x14ac:dyDescent="0.2">
      <c r="A24" s="640"/>
      <c r="B24" s="640"/>
      <c r="C24" s="640"/>
      <c r="D24" s="640"/>
      <c r="E24" s="640"/>
      <c r="F24" s="640"/>
      <c r="G24" s="134"/>
      <c r="H24" s="134"/>
    </row>
    <row r="25" spans="1:8" ht="9" customHeight="1" x14ac:dyDescent="0.2">
      <c r="A25" s="639" t="s">
        <v>304</v>
      </c>
      <c r="B25" s="639"/>
      <c r="C25" s="639"/>
      <c r="D25" s="639"/>
      <c r="E25" s="639"/>
      <c r="F25" s="639"/>
      <c r="G25" s="133"/>
      <c r="H25" s="133"/>
    </row>
    <row r="26" spans="1:8" ht="14.25" customHeight="1" x14ac:dyDescent="0.2">
      <c r="A26" s="434" t="s">
        <v>223</v>
      </c>
      <c r="B26" s="254">
        <f>(B5/B$23)*100</f>
        <v>1.2425609591269877</v>
      </c>
      <c r="C26" s="255" t="s">
        <v>446</v>
      </c>
      <c r="D26" s="254">
        <f t="shared" ref="D26:F26" si="0">(D5/D$23)*100</f>
        <v>2.4274444502634238</v>
      </c>
      <c r="E26" s="255" t="s">
        <v>446</v>
      </c>
      <c r="F26" s="254">
        <f t="shared" si="0"/>
        <v>1.4340110578541692</v>
      </c>
      <c r="G26" s="433" t="s">
        <v>446</v>
      </c>
    </row>
    <row r="27" spans="1:8" ht="14.25" customHeight="1" x14ac:dyDescent="0.2">
      <c r="A27" s="262" t="s">
        <v>25</v>
      </c>
      <c r="B27" s="243">
        <f t="shared" ref="B27:D42" si="1">(B6/B$23)*100</f>
        <v>0.61431445793947437</v>
      </c>
      <c r="C27" s="243"/>
      <c r="D27" s="243">
        <f t="shared" si="1"/>
        <v>0.37941234326204054</v>
      </c>
      <c r="E27" s="243"/>
      <c r="F27" s="243">
        <f t="shared" ref="F27" si="2">(F6/F$23)*100</f>
        <v>0.57635964349346913</v>
      </c>
      <c r="G27" s="258"/>
    </row>
    <row r="28" spans="1:8" ht="14.25" customHeight="1" x14ac:dyDescent="0.2">
      <c r="A28" s="262" t="s">
        <v>26</v>
      </c>
      <c r="B28" s="243">
        <f t="shared" si="1"/>
        <v>0.85480275490037172</v>
      </c>
      <c r="C28" s="243"/>
      <c r="D28" s="243">
        <f t="shared" si="1"/>
        <v>0.36417808808365976</v>
      </c>
      <c r="E28" s="243"/>
      <c r="F28" s="243">
        <f t="shared" ref="F28" si="3">(F7/F$23)*100</f>
        <v>0.77552901904136295</v>
      </c>
      <c r="G28" s="258"/>
    </row>
    <row r="29" spans="1:8" ht="14.25" customHeight="1" x14ac:dyDescent="0.2">
      <c r="A29" s="262" t="s">
        <v>27</v>
      </c>
      <c r="B29" s="243">
        <f t="shared" si="1"/>
        <v>5.8701053679398285</v>
      </c>
      <c r="C29" s="243"/>
      <c r="D29" s="243">
        <f t="shared" si="1"/>
        <v>8.6789189108660825</v>
      </c>
      <c r="E29" s="243"/>
      <c r="F29" s="243">
        <f t="shared" ref="F29" si="4">(F8/F$23)*100</f>
        <v>6.3239454578069898</v>
      </c>
      <c r="G29" s="258"/>
    </row>
    <row r="30" spans="1:8" ht="14.25" customHeight="1" x14ac:dyDescent="0.2">
      <c r="A30" s="262" t="s">
        <v>338</v>
      </c>
      <c r="B30" s="243">
        <f t="shared" si="1"/>
        <v>3.6736955801833129</v>
      </c>
      <c r="C30" s="243"/>
      <c r="D30" s="243">
        <f t="shared" si="1"/>
        <v>4.7713471593374042</v>
      </c>
      <c r="E30" s="243"/>
      <c r="F30" s="243">
        <f t="shared" ref="F30" si="5">(F9/F$23)*100</f>
        <v>3.8510509950988712</v>
      </c>
      <c r="G30" s="258"/>
    </row>
    <row r="31" spans="1:8" ht="14.25" customHeight="1" x14ac:dyDescent="0.2">
      <c r="A31" s="262" t="s">
        <v>224</v>
      </c>
      <c r="B31" s="243">
        <f t="shared" si="1"/>
        <v>5.9015733506557089</v>
      </c>
      <c r="C31" s="243"/>
      <c r="D31" s="243">
        <f t="shared" si="1"/>
        <v>6.2050986827220846</v>
      </c>
      <c r="E31" s="243"/>
      <c r="F31" s="243">
        <f t="shared" ref="F31" si="6">(F10/F$23)*100</f>
        <v>5.9506161090576963</v>
      </c>
      <c r="G31" s="258"/>
    </row>
    <row r="32" spans="1:8" ht="14.25" customHeight="1" x14ac:dyDescent="0.2">
      <c r="A32" s="262" t="s">
        <v>225</v>
      </c>
      <c r="B32" s="243">
        <f t="shared" si="1"/>
        <v>2.5259201137723086</v>
      </c>
      <c r="C32" s="243"/>
      <c r="D32" s="243">
        <f t="shared" si="1"/>
        <v>2.6788145612820378</v>
      </c>
      <c r="E32" s="243"/>
      <c r="F32" s="243">
        <f t="shared" ref="F32" si="7">(F11/F$23)*100</f>
        <v>2.5506243629998009</v>
      </c>
      <c r="G32" s="258"/>
    </row>
    <row r="33" spans="1:7" ht="14.25" customHeight="1" x14ac:dyDescent="0.2">
      <c r="A33" s="262" t="s">
        <v>226</v>
      </c>
      <c r="B33" s="243">
        <f t="shared" si="1"/>
        <v>12.035577859920672</v>
      </c>
      <c r="C33" s="243"/>
      <c r="D33" s="243">
        <f t="shared" si="1"/>
        <v>9.492502626136643</v>
      </c>
      <c r="E33" s="243"/>
      <c r="F33" s="243">
        <f t="shared" ref="F33" si="8">(F12/F$23)*100</f>
        <v>11.624675008947841</v>
      </c>
      <c r="G33" s="258"/>
    </row>
    <row r="34" spans="1:7" ht="14.25" customHeight="1" x14ac:dyDescent="0.2">
      <c r="A34" s="262" t="s">
        <v>227</v>
      </c>
      <c r="B34" s="243">
        <f t="shared" si="1"/>
        <v>4.0193938474477653</v>
      </c>
      <c r="C34" s="243"/>
      <c r="D34" s="243">
        <f t="shared" si="1"/>
        <v>4.5279976566102178</v>
      </c>
      <c r="E34" s="243"/>
      <c r="F34" s="243">
        <f t="shared" ref="F34" si="9">(F13/F$23)*100</f>
        <v>4.1015726019038521</v>
      </c>
      <c r="G34" s="258"/>
    </row>
    <row r="35" spans="1:7" ht="14.25" customHeight="1" x14ac:dyDescent="0.2">
      <c r="A35" s="262" t="s">
        <v>213</v>
      </c>
      <c r="B35" s="243">
        <f t="shared" si="1"/>
        <v>2.1049341626903395</v>
      </c>
      <c r="C35" s="243"/>
      <c r="D35" s="243">
        <f t="shared" si="1"/>
        <v>1.5519664685647205</v>
      </c>
      <c r="E35" s="243"/>
      <c r="F35" s="243">
        <f t="shared" ref="F35" si="10">(F14/F$23)*100</f>
        <v>2.0155872180960195</v>
      </c>
      <c r="G35" s="258"/>
    </row>
    <row r="36" spans="1:7" ht="14.25" customHeight="1" x14ac:dyDescent="0.2">
      <c r="A36" s="262" t="s">
        <v>214</v>
      </c>
      <c r="B36" s="243">
        <f t="shared" si="1"/>
        <v>6.2763030041352321</v>
      </c>
      <c r="C36" s="243"/>
      <c r="D36" s="243">
        <f t="shared" si="1"/>
        <v>5.1342543648852743</v>
      </c>
      <c r="E36" s="243"/>
      <c r="F36" s="243">
        <f t="shared" ref="F36" si="11">(F15/F$23)*100</f>
        <v>6.0917740387380164</v>
      </c>
      <c r="G36" s="258"/>
    </row>
    <row r="37" spans="1:7" ht="21.6" customHeight="1" x14ac:dyDescent="0.2">
      <c r="A37" s="185" t="s">
        <v>325</v>
      </c>
      <c r="B37" s="243">
        <f t="shared" si="1"/>
        <v>10.759296797746178</v>
      </c>
      <c r="C37" s="243"/>
      <c r="D37" s="243">
        <f t="shared" si="1"/>
        <v>12.961891067985976</v>
      </c>
      <c r="E37" s="243"/>
      <c r="F37" s="243">
        <f t="shared" ref="F37" si="12">(F16/F$23)*100</f>
        <v>11.115185704670594</v>
      </c>
      <c r="G37" s="258" t="s">
        <v>228</v>
      </c>
    </row>
    <row r="38" spans="1:7" ht="14.25" customHeight="1" x14ac:dyDescent="0.2">
      <c r="A38" s="262" t="s">
        <v>216</v>
      </c>
      <c r="B38" s="243">
        <f t="shared" si="1"/>
        <v>22.779323253643593</v>
      </c>
      <c r="C38" s="243"/>
      <c r="D38" s="243">
        <f t="shared" si="1"/>
        <v>18.876875691124052</v>
      </c>
      <c r="E38" s="243"/>
      <c r="F38" s="243">
        <f t="shared" ref="F38" si="13">(F17/F$23)*100</f>
        <v>22.148776894688556</v>
      </c>
      <c r="G38" s="258"/>
    </row>
    <row r="39" spans="1:7" ht="14.25" customHeight="1" x14ac:dyDescent="0.2">
      <c r="A39" s="262" t="s">
        <v>296</v>
      </c>
      <c r="B39" s="243">
        <f t="shared" si="1"/>
        <v>10.106518114114856</v>
      </c>
      <c r="C39" s="243"/>
      <c r="D39" s="243">
        <f t="shared" si="1"/>
        <v>11.988019334795251</v>
      </c>
      <c r="E39" s="243"/>
      <c r="F39" s="243">
        <f t="shared" ref="F39" si="14">(F18/F$23)*100</f>
        <v>10.410525720895745</v>
      </c>
      <c r="G39" s="258"/>
    </row>
    <row r="40" spans="1:7" ht="14.25" customHeight="1" x14ac:dyDescent="0.2">
      <c r="A40" s="262" t="s">
        <v>217</v>
      </c>
      <c r="B40" s="243">
        <f t="shared" si="1"/>
        <v>4.5859818649348218</v>
      </c>
      <c r="C40" s="243"/>
      <c r="D40" s="243">
        <f t="shared" si="1"/>
        <v>6.1555277297258213</v>
      </c>
      <c r="E40" s="243"/>
      <c r="F40" s="243">
        <f t="shared" ref="F40" si="15">(F19/F$23)*100</f>
        <v>4.8395846140818062</v>
      </c>
      <c r="G40" s="258" t="s">
        <v>228</v>
      </c>
    </row>
    <row r="41" spans="1:7" ht="14.25" customHeight="1" x14ac:dyDescent="0.2">
      <c r="A41" s="262" t="s">
        <v>218</v>
      </c>
      <c r="B41" s="243">
        <f t="shared" si="1"/>
        <v>4.8386846249747126</v>
      </c>
      <c r="C41" s="243"/>
      <c r="D41" s="243">
        <f t="shared" si="1"/>
        <v>2.389618542810005</v>
      </c>
      <c r="E41" s="243"/>
      <c r="F41" s="243">
        <f t="shared" ref="F41" si="16">(F20/F$23)*100</f>
        <v>4.4429715048854774</v>
      </c>
      <c r="G41" s="258"/>
    </row>
    <row r="42" spans="1:7" ht="14.25" customHeight="1" x14ac:dyDescent="0.2">
      <c r="A42" s="262" t="s">
        <v>240</v>
      </c>
      <c r="B42" s="243">
        <f t="shared" si="1"/>
        <v>0.6992377161364195</v>
      </c>
      <c r="C42" s="243"/>
      <c r="D42" s="243">
        <f t="shared" si="1"/>
        <v>0.21365855032291362</v>
      </c>
      <c r="E42" s="243"/>
      <c r="F42" s="243">
        <f t="shared" ref="F42" si="17">(F21/F$23)*100</f>
        <v>0.62077921795471647</v>
      </c>
      <c r="G42" s="258"/>
    </row>
    <row r="43" spans="1:7" ht="14.25" customHeight="1" x14ac:dyDescent="0.2">
      <c r="A43" s="435" t="s">
        <v>47</v>
      </c>
      <c r="B43" s="285">
        <f t="shared" ref="B43:D44" si="18">(B22/B$23)*100</f>
        <v>1.1117761697374173</v>
      </c>
      <c r="C43" s="285"/>
      <c r="D43" s="285">
        <f t="shared" si="18"/>
        <v>1.2024737712223907</v>
      </c>
      <c r="E43" s="285"/>
      <c r="F43" s="285">
        <f t="shared" ref="F43" si="19">(F22/F$23)*100</f>
        <v>1.1264308297850163</v>
      </c>
      <c r="G43" s="432"/>
    </row>
    <row r="44" spans="1:7" ht="18.75" customHeight="1" x14ac:dyDescent="0.2">
      <c r="A44" s="165" t="s">
        <v>1</v>
      </c>
      <c r="B44" s="72">
        <f t="shared" si="18"/>
        <v>100</v>
      </c>
      <c r="C44" s="363" t="s">
        <v>446</v>
      </c>
      <c r="D44" s="72">
        <f t="shared" si="18"/>
        <v>100</v>
      </c>
      <c r="E44" s="363" t="s">
        <v>446</v>
      </c>
      <c r="F44" s="72">
        <f t="shared" ref="F44" si="20">(F23/F$23)*100</f>
        <v>100</v>
      </c>
      <c r="G44" s="436" t="s">
        <v>446</v>
      </c>
    </row>
    <row r="45" spans="1:7" s="176" customFormat="1" x14ac:dyDescent="0.2">
      <c r="A45" s="596" t="s">
        <v>512</v>
      </c>
      <c r="B45" s="596"/>
      <c r="C45" s="596"/>
      <c r="D45" s="596"/>
      <c r="E45" s="596"/>
      <c r="F45" s="596"/>
    </row>
    <row r="46" spans="1:7" x14ac:dyDescent="0.2">
      <c r="A46" s="596" t="s">
        <v>654</v>
      </c>
      <c r="B46" s="596"/>
      <c r="C46" s="596"/>
      <c r="D46" s="596"/>
      <c r="E46" s="596"/>
      <c r="F46" s="596"/>
    </row>
    <row r="47" spans="1:7" ht="18" customHeight="1" x14ac:dyDescent="0.2">
      <c r="A47" s="193" t="s">
        <v>448</v>
      </c>
      <c r="B47" s="193"/>
      <c r="C47" s="193"/>
      <c r="D47" s="193"/>
      <c r="E47" s="193"/>
      <c r="F47" s="193"/>
      <c r="G47" s="407"/>
    </row>
    <row r="48" spans="1:7" x14ac:dyDescent="0.2">
      <c r="A48" s="130"/>
    </row>
  </sheetData>
  <customSheetViews>
    <customSheetView guid="{37C2E896-3061-41AA-BACA-FD496874BE31}" scale="160" showPageBreaks="1" showGridLines="0" view="pageLayout" topLeftCell="A28">
      <selection activeCell="A49" sqref="A49"/>
      <pageMargins left="1.05" right="1.05" top="0.5" bottom="0.25" header="0" footer="0"/>
      <pageSetup orientation="portrait" r:id="rId1"/>
      <headerFooter alignWithMargins="0"/>
    </customSheetView>
    <customSheetView guid="{AB9B89F2-C512-4AAC-820D-19457100123B}" scale="160" showPageBreaks="1" showGridLines="0" view="pageLayout">
      <selection activeCell="F49" sqref="F49"/>
      <pageMargins left="1.05" right="1.05" top="0.5" bottom="0.25" header="0" footer="0"/>
      <pageSetup orientation="portrait" r:id="rId2"/>
      <headerFooter alignWithMargins="0"/>
    </customSheetView>
  </customSheetViews>
  <mergeCells count="10">
    <mergeCell ref="A24:F24"/>
    <mergeCell ref="A25:F25"/>
    <mergeCell ref="A46:F46"/>
    <mergeCell ref="A1:F1"/>
    <mergeCell ref="A2:F2"/>
    <mergeCell ref="A3:F3"/>
    <mergeCell ref="B4:C4"/>
    <mergeCell ref="A45:F45"/>
    <mergeCell ref="D4:E4"/>
    <mergeCell ref="F4:G4"/>
  </mergeCells>
  <pageMargins left="1.05" right="1.05" top="0.5" bottom="0.25" header="0" footer="0"/>
  <pageSetup orientation="portrait" r:id="rId3"/>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T50"/>
  <sheetViews>
    <sheetView showGridLines="0" view="pageLayout" zoomScale="160" zoomScaleNormal="100" zoomScaleSheetLayoutView="100" zoomScalePageLayoutView="160" workbookViewId="0">
      <selection activeCell="A2" sqref="A2:R2"/>
    </sheetView>
  </sheetViews>
  <sheetFormatPr defaultColWidth="9.140625" defaultRowHeight="8.25" x14ac:dyDescent="0.2"/>
  <cols>
    <col min="1" max="1" width="19" style="59" customWidth="1"/>
    <col min="2" max="2" width="5.42578125" style="59" bestFit="1" customWidth="1"/>
    <col min="3" max="3" width="1.28515625" style="176" customWidth="1"/>
    <col min="4" max="4" width="5.42578125" style="59" bestFit="1" customWidth="1"/>
    <col min="5" max="5" width="1.140625" style="176" customWidth="1"/>
    <col min="6" max="6" width="5.42578125" style="125" bestFit="1" customWidth="1"/>
    <col min="7" max="7" width="1.140625" style="176" customWidth="1"/>
    <col min="8" max="8" width="5.42578125" style="59" customWidth="1"/>
    <col min="9" max="9" width="1.140625" style="176" customWidth="1"/>
    <col min="10" max="10" width="5.5703125" style="59" bestFit="1" customWidth="1"/>
    <col min="11" max="11" width="1.28515625" style="176" customWidth="1"/>
    <col min="12" max="12" width="5.42578125" style="59" bestFit="1" customWidth="1"/>
    <col min="13" max="13" width="1.28515625" style="176" customWidth="1"/>
    <col min="14" max="14" width="5.42578125" style="59" bestFit="1" customWidth="1"/>
    <col min="15" max="15" width="1.28515625" style="176" customWidth="1"/>
    <col min="16" max="16" width="5.5703125" style="125" bestFit="1" customWidth="1"/>
    <col min="17" max="17" width="1.140625" style="176" customWidth="1"/>
    <col min="18" max="18" width="4.7109375" style="59" bestFit="1" customWidth="1"/>
    <col min="19" max="19" width="1.140625" style="59" customWidth="1"/>
    <col min="20" max="20" width="5.140625" style="59" customWidth="1"/>
    <col min="21" max="16384" width="9.140625" style="59"/>
  </cols>
  <sheetData>
    <row r="1" spans="1:20" ht="10.7" customHeight="1" x14ac:dyDescent="0.15">
      <c r="A1" s="589" t="s">
        <v>486</v>
      </c>
      <c r="B1" s="589"/>
      <c r="C1" s="589"/>
      <c r="D1" s="589"/>
      <c r="E1" s="589"/>
      <c r="F1" s="589"/>
      <c r="G1" s="589"/>
      <c r="H1" s="589"/>
      <c r="I1" s="589"/>
      <c r="J1" s="589"/>
      <c r="K1" s="218"/>
      <c r="L1" s="391"/>
      <c r="M1" s="391"/>
      <c r="N1" s="589"/>
      <c r="O1" s="589"/>
      <c r="P1" s="589"/>
      <c r="Q1" s="589"/>
      <c r="R1" s="589"/>
      <c r="S1" s="391"/>
    </row>
    <row r="2" spans="1:20" ht="18" customHeight="1" x14ac:dyDescent="0.2">
      <c r="A2" s="601" t="s">
        <v>574</v>
      </c>
      <c r="B2" s="601"/>
      <c r="C2" s="601"/>
      <c r="D2" s="601"/>
      <c r="E2" s="601"/>
      <c r="F2" s="601"/>
      <c r="G2" s="601"/>
      <c r="H2" s="601"/>
      <c r="I2" s="601"/>
      <c r="J2" s="601"/>
      <c r="K2" s="601"/>
      <c r="L2" s="601"/>
      <c r="M2" s="601"/>
      <c r="N2" s="601"/>
      <c r="O2" s="601"/>
      <c r="P2" s="601"/>
      <c r="Q2" s="601"/>
      <c r="R2" s="601"/>
      <c r="S2" s="69"/>
      <c r="T2" s="69"/>
    </row>
    <row r="3" spans="1:20" ht="11.25" customHeight="1" x14ac:dyDescent="0.2">
      <c r="A3" s="604" t="s">
        <v>565</v>
      </c>
      <c r="B3" s="604"/>
      <c r="C3" s="604"/>
      <c r="D3" s="604"/>
      <c r="E3" s="604"/>
      <c r="F3" s="604"/>
      <c r="G3" s="604"/>
      <c r="H3" s="604"/>
      <c r="I3" s="604"/>
      <c r="J3" s="604"/>
      <c r="K3" s="320"/>
      <c r="L3" s="604"/>
      <c r="M3" s="604"/>
      <c r="N3" s="604"/>
      <c r="O3" s="604"/>
      <c r="P3" s="604"/>
      <c r="Q3" s="604"/>
      <c r="R3" s="604"/>
      <c r="S3" s="47"/>
      <c r="T3" s="47"/>
    </row>
    <row r="4" spans="1:20" ht="9" hidden="1" customHeight="1" x14ac:dyDescent="0.2">
      <c r="A4" s="47"/>
      <c r="B4" s="635" t="s">
        <v>302</v>
      </c>
      <c r="C4" s="635"/>
      <c r="D4" s="635"/>
      <c r="E4" s="635"/>
      <c r="F4" s="635"/>
      <c r="G4" s="635"/>
      <c r="H4" s="635"/>
      <c r="I4" s="635"/>
      <c r="J4" s="635"/>
      <c r="K4" s="635"/>
      <c r="L4" s="635"/>
      <c r="M4" s="635"/>
      <c r="N4" s="635"/>
      <c r="O4" s="635"/>
      <c r="P4" s="635"/>
      <c r="Q4" s="635"/>
      <c r="R4" s="635"/>
      <c r="S4" s="61"/>
      <c r="T4" s="61"/>
    </row>
    <row r="5" spans="1:20" ht="27" customHeight="1" x14ac:dyDescent="0.15">
      <c r="A5" s="2" t="s">
        <v>43</v>
      </c>
      <c r="B5" s="43" t="s">
        <v>59</v>
      </c>
      <c r="C5" s="43"/>
      <c r="D5" s="43" t="s">
        <v>303</v>
      </c>
      <c r="E5" s="43"/>
      <c r="F5" s="43" t="s">
        <v>414</v>
      </c>
      <c r="G5" s="43"/>
      <c r="H5" s="43" t="s">
        <v>61</v>
      </c>
      <c r="I5" s="43"/>
      <c r="J5" s="43" t="s">
        <v>60</v>
      </c>
      <c r="K5" s="43"/>
      <c r="L5" s="43" t="s">
        <v>62</v>
      </c>
      <c r="M5" s="43"/>
      <c r="N5" s="43" t="s">
        <v>58</v>
      </c>
      <c r="O5" s="43"/>
      <c r="P5" s="43" t="s">
        <v>378</v>
      </c>
      <c r="Q5" s="43"/>
      <c r="R5" s="43" t="s">
        <v>194</v>
      </c>
      <c r="S5" s="62"/>
      <c r="T5" s="62"/>
    </row>
    <row r="6" spans="1:20" ht="14.25" customHeight="1" x14ac:dyDescent="0.2">
      <c r="A6" s="182" t="s">
        <v>223</v>
      </c>
      <c r="B6" s="431">
        <v>604015</v>
      </c>
      <c r="C6" s="431"/>
      <c r="D6" s="431">
        <v>31101</v>
      </c>
      <c r="E6" s="431"/>
      <c r="F6" s="431">
        <v>20016</v>
      </c>
      <c r="G6" s="431"/>
      <c r="H6" s="431">
        <v>15475</v>
      </c>
      <c r="I6" s="431"/>
      <c r="J6" s="431">
        <v>54916</v>
      </c>
      <c r="K6" s="431"/>
      <c r="L6" s="431">
        <v>8148</v>
      </c>
      <c r="M6" s="431"/>
      <c r="N6" s="431">
        <v>3157</v>
      </c>
      <c r="O6" s="431"/>
      <c r="P6" s="431">
        <v>4623</v>
      </c>
      <c r="Q6" s="431"/>
      <c r="R6" s="431">
        <v>1557</v>
      </c>
      <c r="S6" s="431"/>
    </row>
    <row r="7" spans="1:20" ht="14.25" customHeight="1" x14ac:dyDescent="0.2">
      <c r="A7" s="185" t="s">
        <v>25</v>
      </c>
      <c r="B7" s="258">
        <v>52502</v>
      </c>
      <c r="C7" s="258"/>
      <c r="D7" s="258">
        <v>21400</v>
      </c>
      <c r="E7" s="258"/>
      <c r="F7" s="258">
        <v>21488</v>
      </c>
      <c r="G7" s="258"/>
      <c r="H7" s="258">
        <v>2162</v>
      </c>
      <c r="I7" s="258"/>
      <c r="J7" s="258">
        <v>4300</v>
      </c>
      <c r="K7" s="258"/>
      <c r="L7" s="258">
        <v>5890</v>
      </c>
      <c r="M7" s="258"/>
      <c r="N7" s="258">
        <v>3172</v>
      </c>
      <c r="O7" s="258"/>
      <c r="P7" s="258">
        <v>3661</v>
      </c>
      <c r="Q7" s="258"/>
      <c r="R7" s="258">
        <v>1558</v>
      </c>
      <c r="S7" s="258"/>
    </row>
    <row r="8" spans="1:20" ht="14.25" customHeight="1" x14ac:dyDescent="0.2">
      <c r="A8" s="185" t="s">
        <v>26</v>
      </c>
      <c r="B8" s="258">
        <v>24698</v>
      </c>
      <c r="C8" s="258"/>
      <c r="D8" s="258">
        <v>30939</v>
      </c>
      <c r="E8" s="258"/>
      <c r="F8" s="258">
        <v>21269</v>
      </c>
      <c r="G8" s="258"/>
      <c r="H8" s="258">
        <v>10949</v>
      </c>
      <c r="I8" s="258"/>
      <c r="J8" s="258">
        <v>6133</v>
      </c>
      <c r="K8" s="258"/>
      <c r="L8" s="258">
        <v>7355</v>
      </c>
      <c r="M8" s="258"/>
      <c r="N8" s="258">
        <v>4175</v>
      </c>
      <c r="O8" s="258"/>
      <c r="P8" s="258">
        <v>5462</v>
      </c>
      <c r="Q8" s="258"/>
      <c r="R8" s="258" t="s">
        <v>377</v>
      </c>
      <c r="S8" s="258"/>
    </row>
    <row r="9" spans="1:20" ht="14.25" customHeight="1" x14ac:dyDescent="0.2">
      <c r="A9" s="185" t="s">
        <v>27</v>
      </c>
      <c r="B9" s="258">
        <v>1379784</v>
      </c>
      <c r="C9" s="258"/>
      <c r="D9" s="258">
        <v>148096</v>
      </c>
      <c r="E9" s="258"/>
      <c r="F9" s="258">
        <v>237157</v>
      </c>
      <c r="G9" s="258"/>
      <c r="H9" s="258">
        <v>165941</v>
      </c>
      <c r="I9" s="258"/>
      <c r="J9" s="258">
        <v>462485</v>
      </c>
      <c r="K9" s="258"/>
      <c r="L9" s="258">
        <v>194523</v>
      </c>
      <c r="M9" s="258"/>
      <c r="N9" s="258">
        <v>38359</v>
      </c>
      <c r="O9" s="258"/>
      <c r="P9" s="258">
        <v>21115</v>
      </c>
      <c r="Q9" s="258"/>
      <c r="R9" s="258">
        <v>9040</v>
      </c>
      <c r="S9" s="258"/>
    </row>
    <row r="10" spans="1:20" ht="14.25" customHeight="1" x14ac:dyDescent="0.2">
      <c r="A10" s="185" t="s">
        <v>455</v>
      </c>
      <c r="B10" s="258">
        <v>576877</v>
      </c>
      <c r="C10" s="258"/>
      <c r="D10" s="258">
        <v>341872</v>
      </c>
      <c r="E10" s="258"/>
      <c r="F10" s="258">
        <v>133499</v>
      </c>
      <c r="G10" s="258"/>
      <c r="H10" s="258">
        <v>106082</v>
      </c>
      <c r="I10" s="258"/>
      <c r="J10" s="258">
        <v>141390</v>
      </c>
      <c r="K10" s="258"/>
      <c r="L10" s="258">
        <v>73868</v>
      </c>
      <c r="M10" s="258"/>
      <c r="N10" s="258">
        <v>32288</v>
      </c>
      <c r="O10" s="258"/>
      <c r="P10" s="258">
        <v>47790</v>
      </c>
      <c r="Q10" s="258"/>
      <c r="R10" s="258">
        <v>6779</v>
      </c>
      <c r="S10" s="258"/>
    </row>
    <row r="11" spans="1:20" ht="14.25" customHeight="1" x14ac:dyDescent="0.2">
      <c r="A11" s="185" t="s">
        <v>224</v>
      </c>
      <c r="B11" s="258">
        <v>538184</v>
      </c>
      <c r="C11" s="258"/>
      <c r="D11" s="258">
        <v>669699</v>
      </c>
      <c r="E11" s="258"/>
      <c r="F11" s="258">
        <v>273752</v>
      </c>
      <c r="G11" s="258"/>
      <c r="H11" s="258">
        <v>96162</v>
      </c>
      <c r="I11" s="258"/>
      <c r="J11" s="258">
        <v>116743</v>
      </c>
      <c r="K11" s="258"/>
      <c r="L11" s="258">
        <v>91947</v>
      </c>
      <c r="M11" s="258"/>
      <c r="N11" s="258">
        <v>55533</v>
      </c>
      <c r="O11" s="258"/>
      <c r="P11" s="258">
        <v>47156</v>
      </c>
      <c r="Q11" s="258"/>
      <c r="R11" s="258">
        <v>10121</v>
      </c>
      <c r="S11" s="258"/>
    </row>
    <row r="12" spans="1:20" ht="14.25" customHeight="1" x14ac:dyDescent="0.2">
      <c r="A12" s="185" t="s">
        <v>225</v>
      </c>
      <c r="B12" s="258">
        <v>258820</v>
      </c>
      <c r="C12" s="258"/>
      <c r="D12" s="258">
        <v>207591</v>
      </c>
      <c r="E12" s="258"/>
      <c r="F12" s="258">
        <v>92162</v>
      </c>
      <c r="G12" s="258"/>
      <c r="H12" s="258">
        <v>72975</v>
      </c>
      <c r="I12" s="258"/>
      <c r="J12" s="258">
        <v>61721</v>
      </c>
      <c r="K12" s="258"/>
      <c r="L12" s="258">
        <v>64602</v>
      </c>
      <c r="M12" s="258"/>
      <c r="N12" s="258">
        <v>34145</v>
      </c>
      <c r="O12" s="258"/>
      <c r="P12" s="258">
        <v>21588</v>
      </c>
      <c r="Q12" s="258"/>
      <c r="R12" s="258">
        <v>6345</v>
      </c>
      <c r="S12" s="258"/>
    </row>
    <row r="13" spans="1:20" ht="14.25" customHeight="1" x14ac:dyDescent="0.2">
      <c r="A13" s="185" t="s">
        <v>226</v>
      </c>
      <c r="B13" s="258">
        <v>679259</v>
      </c>
      <c r="C13" s="258"/>
      <c r="D13" s="258">
        <v>831324</v>
      </c>
      <c r="E13" s="258"/>
      <c r="F13" s="258">
        <v>352723</v>
      </c>
      <c r="G13" s="258"/>
      <c r="H13" s="258">
        <v>296815</v>
      </c>
      <c r="I13" s="258"/>
      <c r="J13" s="258">
        <v>211376</v>
      </c>
      <c r="K13" s="258"/>
      <c r="L13" s="258">
        <v>209624</v>
      </c>
      <c r="M13" s="258"/>
      <c r="N13" s="258">
        <v>175144</v>
      </c>
      <c r="O13" s="258"/>
      <c r="P13" s="258">
        <v>132035</v>
      </c>
      <c r="Q13" s="258"/>
      <c r="R13" s="258">
        <v>17227</v>
      </c>
      <c r="S13" s="258"/>
    </row>
    <row r="14" spans="1:20" ht="14.25" customHeight="1" x14ac:dyDescent="0.2">
      <c r="A14" s="262" t="s">
        <v>227</v>
      </c>
      <c r="B14" s="258">
        <v>301789</v>
      </c>
      <c r="C14" s="258"/>
      <c r="D14" s="258">
        <v>292167</v>
      </c>
      <c r="E14" s="258"/>
      <c r="F14" s="258">
        <v>179795</v>
      </c>
      <c r="G14" s="258"/>
      <c r="H14" s="258">
        <v>213913</v>
      </c>
      <c r="I14" s="258"/>
      <c r="J14" s="258">
        <v>114878</v>
      </c>
      <c r="K14" s="258"/>
      <c r="L14" s="258">
        <v>112112</v>
      </c>
      <c r="M14" s="258"/>
      <c r="N14" s="258">
        <v>62365</v>
      </c>
      <c r="O14" s="258"/>
      <c r="P14" s="258">
        <v>100182</v>
      </c>
      <c r="Q14" s="258"/>
      <c r="R14" s="258">
        <v>8758</v>
      </c>
      <c r="S14" s="258"/>
    </row>
    <row r="15" spans="1:20" ht="14.25" customHeight="1" x14ac:dyDescent="0.2">
      <c r="A15" s="262" t="s">
        <v>213</v>
      </c>
      <c r="B15" s="258">
        <v>57606</v>
      </c>
      <c r="C15" s="258"/>
      <c r="D15" s="258">
        <v>174777</v>
      </c>
      <c r="E15" s="258"/>
      <c r="F15" s="258">
        <v>98836</v>
      </c>
      <c r="G15" s="258"/>
      <c r="H15" s="258">
        <v>45660</v>
      </c>
      <c r="I15" s="258"/>
      <c r="J15" s="258">
        <v>19632</v>
      </c>
      <c r="K15" s="258"/>
      <c r="L15" s="258">
        <v>34566</v>
      </c>
      <c r="M15" s="258"/>
      <c r="N15" s="258">
        <v>21440</v>
      </c>
      <c r="O15" s="258"/>
      <c r="P15" s="258">
        <v>18610</v>
      </c>
      <c r="Q15" s="258"/>
      <c r="R15" s="258">
        <v>3909</v>
      </c>
      <c r="S15" s="258"/>
    </row>
    <row r="16" spans="1:20" ht="21.6" customHeight="1" x14ac:dyDescent="0.2">
      <c r="A16" s="185" t="s">
        <v>214</v>
      </c>
      <c r="B16" s="258">
        <v>211525</v>
      </c>
      <c r="C16" s="258"/>
      <c r="D16" s="258">
        <v>534967</v>
      </c>
      <c r="E16" s="258"/>
      <c r="F16" s="258">
        <v>295688</v>
      </c>
      <c r="G16" s="258"/>
      <c r="H16" s="258">
        <v>157309</v>
      </c>
      <c r="I16" s="258"/>
      <c r="J16" s="258">
        <v>82913</v>
      </c>
      <c r="K16" s="258"/>
      <c r="L16" s="258">
        <v>145979</v>
      </c>
      <c r="M16" s="258"/>
      <c r="N16" s="258">
        <v>69604</v>
      </c>
      <c r="O16" s="258"/>
      <c r="P16" s="258">
        <v>62850</v>
      </c>
      <c r="Q16" s="258"/>
      <c r="R16" s="258">
        <v>10691</v>
      </c>
      <c r="S16" s="258"/>
    </row>
    <row r="17" spans="1:20" ht="27.75" customHeight="1" x14ac:dyDescent="0.2">
      <c r="A17" s="185" t="s">
        <v>325</v>
      </c>
      <c r="B17" s="258">
        <v>979716</v>
      </c>
      <c r="C17" s="258"/>
      <c r="D17" s="258">
        <v>1182328</v>
      </c>
      <c r="E17" s="258"/>
      <c r="F17" s="258">
        <v>569641</v>
      </c>
      <c r="G17" s="258"/>
      <c r="H17" s="258">
        <v>285511</v>
      </c>
      <c r="I17" s="258"/>
      <c r="J17" s="258">
        <v>337628</v>
      </c>
      <c r="K17" s="258"/>
      <c r="L17" s="258">
        <v>308280</v>
      </c>
      <c r="M17" s="258"/>
      <c r="N17" s="258">
        <v>134138</v>
      </c>
      <c r="O17" s="258"/>
      <c r="P17" s="258">
        <v>146745</v>
      </c>
      <c r="Q17" s="258"/>
      <c r="R17" s="258">
        <v>23473</v>
      </c>
      <c r="S17" s="258"/>
    </row>
    <row r="18" spans="1:20" ht="14.25" customHeight="1" x14ac:dyDescent="0.2">
      <c r="A18" s="185" t="s">
        <v>216</v>
      </c>
      <c r="B18" s="258">
        <v>785929</v>
      </c>
      <c r="C18" s="258"/>
      <c r="D18" s="258">
        <v>1844611</v>
      </c>
      <c r="E18" s="258"/>
      <c r="F18" s="258">
        <v>909382</v>
      </c>
      <c r="G18" s="258"/>
      <c r="H18" s="258">
        <v>786290</v>
      </c>
      <c r="I18" s="258"/>
      <c r="J18" s="258">
        <v>275636</v>
      </c>
      <c r="K18" s="258"/>
      <c r="L18" s="258">
        <v>431353</v>
      </c>
      <c r="M18" s="258"/>
      <c r="N18" s="258">
        <v>254678</v>
      </c>
      <c r="O18" s="258"/>
      <c r="P18" s="258">
        <v>453014</v>
      </c>
      <c r="Q18" s="258"/>
      <c r="R18" s="258">
        <v>37064</v>
      </c>
      <c r="S18" s="258"/>
    </row>
    <row r="19" spans="1:20" ht="21.6" customHeight="1" x14ac:dyDescent="0.2">
      <c r="A19" s="185" t="s">
        <v>296</v>
      </c>
      <c r="B19" s="258">
        <v>1276030</v>
      </c>
      <c r="C19" s="258"/>
      <c r="D19" s="258">
        <v>918444</v>
      </c>
      <c r="E19" s="258"/>
      <c r="F19" s="258">
        <v>324732</v>
      </c>
      <c r="G19" s="258"/>
      <c r="H19" s="258">
        <v>283160</v>
      </c>
      <c r="I19" s="258"/>
      <c r="J19" s="258">
        <v>391026</v>
      </c>
      <c r="K19" s="258"/>
      <c r="L19" s="258">
        <v>253352</v>
      </c>
      <c r="M19" s="258"/>
      <c r="N19" s="258">
        <v>104355</v>
      </c>
      <c r="O19" s="258"/>
      <c r="P19" s="258">
        <v>99346</v>
      </c>
      <c r="Q19" s="258"/>
      <c r="R19" s="258">
        <v>18926</v>
      </c>
      <c r="S19" s="258"/>
    </row>
    <row r="20" spans="1:20" ht="21.6" customHeight="1" x14ac:dyDescent="0.2">
      <c r="A20" s="185" t="s">
        <v>217</v>
      </c>
      <c r="B20" s="258">
        <v>528089</v>
      </c>
      <c r="C20" s="258"/>
      <c r="D20" s="258">
        <v>489194</v>
      </c>
      <c r="E20" s="258"/>
      <c r="F20" s="258">
        <v>187565</v>
      </c>
      <c r="G20" s="258"/>
      <c r="H20" s="258">
        <v>182320</v>
      </c>
      <c r="I20" s="258"/>
      <c r="J20" s="258">
        <v>215222</v>
      </c>
      <c r="K20" s="258"/>
      <c r="L20" s="258">
        <v>163890</v>
      </c>
      <c r="M20" s="258"/>
      <c r="N20" s="258">
        <v>54131</v>
      </c>
      <c r="O20" s="258"/>
      <c r="P20" s="258">
        <v>56734</v>
      </c>
      <c r="Q20" s="258"/>
      <c r="R20" s="258">
        <v>6979</v>
      </c>
      <c r="S20" s="258" t="s">
        <v>228</v>
      </c>
    </row>
    <row r="21" spans="1:20" ht="14.25" customHeight="1" x14ac:dyDescent="0.2">
      <c r="A21" s="185" t="s">
        <v>218</v>
      </c>
      <c r="B21" s="258">
        <v>104487</v>
      </c>
      <c r="C21" s="258"/>
      <c r="D21" s="258">
        <v>235542</v>
      </c>
      <c r="E21" s="258"/>
      <c r="F21" s="258">
        <v>115598</v>
      </c>
      <c r="G21" s="258"/>
      <c r="H21" s="258">
        <v>87266</v>
      </c>
      <c r="I21" s="258"/>
      <c r="J21" s="258">
        <v>37195</v>
      </c>
      <c r="K21" s="258"/>
      <c r="L21" s="258">
        <v>53741</v>
      </c>
      <c r="M21" s="258"/>
      <c r="N21" s="258">
        <v>36619</v>
      </c>
      <c r="O21" s="258"/>
      <c r="P21" s="258">
        <v>56600</v>
      </c>
      <c r="Q21" s="258"/>
      <c r="R21" s="258">
        <v>4382</v>
      </c>
      <c r="S21" s="258"/>
    </row>
    <row r="22" spans="1:20" ht="14.25" customHeight="1" x14ac:dyDescent="0.2">
      <c r="A22" s="185" t="s">
        <v>240</v>
      </c>
      <c r="B22" s="258">
        <v>7353</v>
      </c>
      <c r="C22" s="258"/>
      <c r="D22" s="258">
        <v>20886</v>
      </c>
      <c r="E22" s="258"/>
      <c r="F22" s="258">
        <v>7547</v>
      </c>
      <c r="G22" s="258"/>
      <c r="H22" s="258">
        <v>11782</v>
      </c>
      <c r="I22" s="258"/>
      <c r="J22" s="258">
        <v>3859</v>
      </c>
      <c r="K22" s="258"/>
      <c r="L22" s="258">
        <v>5440</v>
      </c>
      <c r="M22" s="258"/>
      <c r="N22" s="258">
        <v>1789</v>
      </c>
      <c r="O22" s="258"/>
      <c r="P22" s="258">
        <v>5144</v>
      </c>
      <c r="Q22" s="258"/>
      <c r="R22" s="258">
        <v>1598</v>
      </c>
      <c r="S22" s="258"/>
      <c r="T22" s="82"/>
    </row>
    <row r="23" spans="1:20" ht="21.6" customHeight="1" x14ac:dyDescent="0.2">
      <c r="A23" s="189" t="s">
        <v>47</v>
      </c>
      <c r="B23" s="432">
        <v>96709</v>
      </c>
      <c r="C23" s="432"/>
      <c r="D23" s="432">
        <v>86031</v>
      </c>
      <c r="E23" s="432"/>
      <c r="F23" s="432">
        <v>23703</v>
      </c>
      <c r="G23" s="432"/>
      <c r="H23" s="432">
        <v>54941</v>
      </c>
      <c r="I23" s="432"/>
      <c r="J23" s="432">
        <v>30541</v>
      </c>
      <c r="K23" s="432"/>
      <c r="L23" s="432">
        <v>31662</v>
      </c>
      <c r="M23" s="432"/>
      <c r="N23" s="432">
        <v>22373</v>
      </c>
      <c r="O23" s="432"/>
      <c r="P23" s="432">
        <v>20752</v>
      </c>
      <c r="Q23" s="432"/>
      <c r="R23" s="432">
        <v>1349</v>
      </c>
      <c r="S23" s="432"/>
    </row>
    <row r="24" spans="1:20" ht="14.25" customHeight="1" x14ac:dyDescent="0.2">
      <c r="A24" s="165" t="s">
        <v>1</v>
      </c>
      <c r="B24" s="71">
        <v>8463372</v>
      </c>
      <c r="C24" s="71"/>
      <c r="D24" s="71">
        <v>8060969</v>
      </c>
      <c r="E24" s="71"/>
      <c r="F24" s="71">
        <v>3864553</v>
      </c>
      <c r="G24" s="71"/>
      <c r="H24" s="71">
        <v>2874713</v>
      </c>
      <c r="I24" s="71"/>
      <c r="J24" s="71">
        <v>2567594</v>
      </c>
      <c r="K24" s="71"/>
      <c r="L24" s="71">
        <v>2196332</v>
      </c>
      <c r="M24" s="71"/>
      <c r="N24" s="71">
        <v>1107465</v>
      </c>
      <c r="O24" s="71"/>
      <c r="P24" s="71">
        <v>1303407</v>
      </c>
      <c r="Q24" s="71"/>
      <c r="R24" s="71">
        <v>170246</v>
      </c>
      <c r="S24" s="71"/>
    </row>
    <row r="25" spans="1:20" ht="9" customHeight="1" x14ac:dyDescent="0.2">
      <c r="A25" s="641"/>
      <c r="B25" s="641"/>
      <c r="C25" s="641"/>
      <c r="D25" s="641"/>
      <c r="E25" s="641"/>
      <c r="F25" s="641"/>
      <c r="G25" s="641"/>
      <c r="H25" s="641"/>
      <c r="I25" s="641"/>
      <c r="J25" s="641"/>
      <c r="K25" s="641"/>
      <c r="L25" s="641"/>
      <c r="M25" s="641"/>
      <c r="N25" s="641"/>
      <c r="O25" s="641"/>
      <c r="P25" s="641"/>
      <c r="Q25" s="641"/>
      <c r="R25" s="641"/>
      <c r="S25" s="69"/>
      <c r="T25" s="69"/>
    </row>
    <row r="26" spans="1:20" ht="9" customHeight="1" x14ac:dyDescent="0.2">
      <c r="A26" s="639" t="s">
        <v>304</v>
      </c>
      <c r="B26" s="639"/>
      <c r="C26" s="639"/>
      <c r="D26" s="639"/>
      <c r="E26" s="639"/>
      <c r="F26" s="639"/>
      <c r="G26" s="639"/>
      <c r="H26" s="639"/>
      <c r="I26" s="639"/>
      <c r="J26" s="639"/>
      <c r="K26" s="639"/>
      <c r="L26" s="639"/>
      <c r="M26" s="639"/>
      <c r="N26" s="639"/>
      <c r="O26" s="639"/>
      <c r="P26" s="639"/>
      <c r="Q26" s="639"/>
      <c r="R26" s="639"/>
      <c r="S26" s="81"/>
      <c r="T26" s="81"/>
    </row>
    <row r="27" spans="1:20" ht="14.25" customHeight="1" x14ac:dyDescent="0.2">
      <c r="A27" s="182" t="s">
        <v>223</v>
      </c>
      <c r="B27" s="254">
        <f t="shared" ref="B27:R27" si="0">(B6/B$24)*100</f>
        <v>7.1368126084969434</v>
      </c>
      <c r="C27" s="255" t="s">
        <v>446</v>
      </c>
      <c r="D27" s="254">
        <f t="shared" si="0"/>
        <v>0.38582210153642815</v>
      </c>
      <c r="E27" s="255" t="s">
        <v>446</v>
      </c>
      <c r="F27" s="254">
        <f t="shared" si="0"/>
        <v>0.51793829713294137</v>
      </c>
      <c r="G27" s="255" t="s">
        <v>446</v>
      </c>
      <c r="H27" s="254">
        <f t="shared" si="0"/>
        <v>0.53831460740602621</v>
      </c>
      <c r="I27" s="255" t="s">
        <v>446</v>
      </c>
      <c r="J27" s="254">
        <f t="shared" si="0"/>
        <v>2.1388116657072733</v>
      </c>
      <c r="K27" s="255" t="s">
        <v>446</v>
      </c>
      <c r="L27" s="254">
        <f t="shared" si="0"/>
        <v>0.37098216480932755</v>
      </c>
      <c r="M27" s="255" t="s">
        <v>446</v>
      </c>
      <c r="N27" s="254">
        <f t="shared" si="0"/>
        <v>0.28506544224873925</v>
      </c>
      <c r="O27" s="255" t="s">
        <v>446</v>
      </c>
      <c r="P27" s="254">
        <f t="shared" si="0"/>
        <v>0.35468583489270811</v>
      </c>
      <c r="Q27" s="255" t="s">
        <v>446</v>
      </c>
      <c r="R27" s="254">
        <f t="shared" si="0"/>
        <v>0.91455893236845509</v>
      </c>
      <c r="S27" s="255" t="s">
        <v>446</v>
      </c>
    </row>
    <row r="28" spans="1:20" ht="14.25" customHeight="1" x14ac:dyDescent="0.2">
      <c r="A28" s="185" t="s">
        <v>25</v>
      </c>
      <c r="B28" s="243">
        <f t="shared" ref="B28:P28" si="1">(B7/B$24)*100</f>
        <v>0.62034375896510274</v>
      </c>
      <c r="C28" s="243"/>
      <c r="D28" s="243">
        <f t="shared" si="1"/>
        <v>0.26547676836370415</v>
      </c>
      <c r="E28" s="243"/>
      <c r="F28" s="243">
        <f t="shared" si="1"/>
        <v>0.55602808397245429</v>
      </c>
      <c r="G28" s="243"/>
      <c r="H28" s="243">
        <f t="shared" si="1"/>
        <v>7.5207507671200574E-2</v>
      </c>
      <c r="I28" s="243"/>
      <c r="J28" s="243">
        <f t="shared" si="1"/>
        <v>0.16747196013076834</v>
      </c>
      <c r="K28" s="243"/>
      <c r="L28" s="243">
        <f t="shared" si="1"/>
        <v>0.26817439257817127</v>
      </c>
      <c r="M28" s="243"/>
      <c r="N28" s="243">
        <f t="shared" si="1"/>
        <v>0.28641988685872688</v>
      </c>
      <c r="O28" s="243"/>
      <c r="P28" s="243">
        <f t="shared" si="1"/>
        <v>0.28087926488042492</v>
      </c>
      <c r="Q28" s="243"/>
      <c r="R28" s="243">
        <v>0.91514631768147303</v>
      </c>
      <c r="S28" s="243"/>
    </row>
    <row r="29" spans="1:20" ht="14.25" customHeight="1" x14ac:dyDescent="0.2">
      <c r="A29" s="185" t="s">
        <v>26</v>
      </c>
      <c r="B29" s="243">
        <f t="shared" ref="B29:P29" si="2">(B8/B$24)*100</f>
        <v>0.29182221932345642</v>
      </c>
      <c r="C29" s="243"/>
      <c r="D29" s="243">
        <f t="shared" si="2"/>
        <v>0.38381241758900203</v>
      </c>
      <c r="E29" s="243"/>
      <c r="F29" s="243">
        <f t="shared" si="2"/>
        <v>0.55036119313152132</v>
      </c>
      <c r="G29" s="243"/>
      <c r="H29" s="243">
        <f t="shared" si="2"/>
        <v>0.38087280365031223</v>
      </c>
      <c r="I29" s="243"/>
      <c r="J29" s="243">
        <f t="shared" si="2"/>
        <v>0.23886175150744238</v>
      </c>
      <c r="K29" s="243"/>
      <c r="L29" s="243">
        <f t="shared" si="2"/>
        <v>0.33487651229413401</v>
      </c>
      <c r="M29" s="243"/>
      <c r="N29" s="243">
        <f t="shared" si="2"/>
        <v>0.37698708311323609</v>
      </c>
      <c r="O29" s="243"/>
      <c r="P29" s="243">
        <f t="shared" si="2"/>
        <v>0.41905559813626903</v>
      </c>
      <c r="Q29" s="243"/>
      <c r="R29" s="243">
        <v>0.28781880337864002</v>
      </c>
      <c r="S29" s="243"/>
    </row>
    <row r="30" spans="1:20" ht="14.25" customHeight="1" x14ac:dyDescent="0.2">
      <c r="A30" s="185" t="s">
        <v>27</v>
      </c>
      <c r="B30" s="243">
        <f t="shared" ref="B30:R30" si="3">(B9/B$24)*100</f>
        <v>16.303005468742246</v>
      </c>
      <c r="C30" s="243"/>
      <c r="D30" s="243">
        <f t="shared" si="3"/>
        <v>1.8371984807285575</v>
      </c>
      <c r="E30" s="243"/>
      <c r="F30" s="243">
        <f t="shared" si="3"/>
        <v>6.1367252564526868</v>
      </c>
      <c r="G30" s="243"/>
      <c r="H30" s="243">
        <f t="shared" si="3"/>
        <v>5.7724371093740494</v>
      </c>
      <c r="I30" s="243"/>
      <c r="J30" s="243">
        <f t="shared" si="3"/>
        <v>18.012388251413579</v>
      </c>
      <c r="K30" s="243"/>
      <c r="L30" s="243">
        <f t="shared" si="3"/>
        <v>8.8567211150226832</v>
      </c>
      <c r="M30" s="243"/>
      <c r="N30" s="243">
        <f t="shared" si="3"/>
        <v>3.4636760529678137</v>
      </c>
      <c r="O30" s="243"/>
      <c r="P30" s="243">
        <f t="shared" si="3"/>
        <v>1.6199851619639913</v>
      </c>
      <c r="Q30" s="243"/>
      <c r="R30" s="243">
        <f t="shared" si="3"/>
        <v>5.309963229679405</v>
      </c>
      <c r="S30" s="243"/>
    </row>
    <row r="31" spans="1:20" ht="14.25" customHeight="1" x14ac:dyDescent="0.2">
      <c r="A31" s="185" t="s">
        <v>455</v>
      </c>
      <c r="B31" s="243">
        <f t="shared" ref="B31:R31" si="4">(B10/B$24)*100</f>
        <v>6.816160272761258</v>
      </c>
      <c r="C31" s="243"/>
      <c r="D31" s="243">
        <f t="shared" si="4"/>
        <v>4.2410782128054336</v>
      </c>
      <c r="E31" s="243"/>
      <c r="F31" s="243">
        <f t="shared" si="4"/>
        <v>3.454448677505523</v>
      </c>
      <c r="G31" s="243"/>
      <c r="H31" s="243">
        <f t="shared" si="4"/>
        <v>3.6901770715894076</v>
      </c>
      <c r="I31" s="243"/>
      <c r="J31" s="243">
        <f t="shared" si="4"/>
        <v>5.5067117309044971</v>
      </c>
      <c r="K31" s="243"/>
      <c r="L31" s="243">
        <f t="shared" si="4"/>
        <v>3.3632438083131331</v>
      </c>
      <c r="M31" s="243"/>
      <c r="N31" s="243">
        <f t="shared" si="4"/>
        <v>2.9154871711521357</v>
      </c>
      <c r="O31" s="243"/>
      <c r="P31" s="243">
        <f t="shared" si="4"/>
        <v>3.6665446786767295</v>
      </c>
      <c r="Q31" s="243"/>
      <c r="R31" s="243">
        <f t="shared" si="4"/>
        <v>3.9818850369465366</v>
      </c>
      <c r="S31" s="243"/>
    </row>
    <row r="32" spans="1:20" ht="14.25" customHeight="1" x14ac:dyDescent="0.2">
      <c r="A32" s="185" t="s">
        <v>224</v>
      </c>
      <c r="B32" s="243">
        <f t="shared" ref="B32:R32" si="5">(B11/B$24)*100</f>
        <v>6.3589784308192998</v>
      </c>
      <c r="C32" s="243"/>
      <c r="D32" s="243">
        <f t="shared" si="5"/>
        <v>8.3079217895516031</v>
      </c>
      <c r="E32" s="243"/>
      <c r="F32" s="243">
        <f t="shared" si="5"/>
        <v>7.0836653035939738</v>
      </c>
      <c r="G32" s="243"/>
      <c r="H32" s="243">
        <f t="shared" si="5"/>
        <v>3.3450991455494865</v>
      </c>
      <c r="I32" s="243"/>
      <c r="J32" s="243">
        <f t="shared" si="5"/>
        <v>4.5467858236154157</v>
      </c>
      <c r="K32" s="243"/>
      <c r="L32" s="243">
        <f t="shared" si="5"/>
        <v>4.1863889430195433</v>
      </c>
      <c r="M32" s="243"/>
      <c r="N32" s="243">
        <f t="shared" si="5"/>
        <v>5.014424835096368</v>
      </c>
      <c r="O32" s="243"/>
      <c r="P32" s="243">
        <f t="shared" si="5"/>
        <v>3.6179029267143727</v>
      </c>
      <c r="Q32" s="243"/>
      <c r="R32" s="243">
        <f t="shared" si="5"/>
        <v>5.9449267530514671</v>
      </c>
      <c r="S32" s="243"/>
    </row>
    <row r="33" spans="1:19" ht="14.25" customHeight="1" x14ac:dyDescent="0.2">
      <c r="A33" s="185" t="s">
        <v>225</v>
      </c>
      <c r="B33" s="243">
        <f t="shared" ref="B33:R33" si="6">(B12/B$24)*100</f>
        <v>3.0581191515627575</v>
      </c>
      <c r="C33" s="243"/>
      <c r="D33" s="243">
        <f t="shared" si="6"/>
        <v>2.5752611131490517</v>
      </c>
      <c r="E33" s="243"/>
      <c r="F33" s="243">
        <f t="shared" si="6"/>
        <v>2.3848036241190118</v>
      </c>
      <c r="G33" s="243"/>
      <c r="H33" s="243">
        <f t="shared" si="6"/>
        <v>2.5385142795124245</v>
      </c>
      <c r="I33" s="243"/>
      <c r="J33" s="243">
        <f t="shared" si="6"/>
        <v>2.4038457793560819</v>
      </c>
      <c r="K33" s="243"/>
      <c r="L33" s="243">
        <f t="shared" si="6"/>
        <v>2.9413585924168113</v>
      </c>
      <c r="M33" s="243"/>
      <c r="N33" s="243">
        <f t="shared" si="6"/>
        <v>3.0831674138686096</v>
      </c>
      <c r="O33" s="243"/>
      <c r="P33" s="243">
        <f t="shared" si="6"/>
        <v>1.6562746709201346</v>
      </c>
      <c r="Q33" s="243"/>
      <c r="R33" s="243">
        <f t="shared" si="6"/>
        <v>3.7269598110968833</v>
      </c>
      <c r="S33" s="243"/>
    </row>
    <row r="34" spans="1:19" ht="14.25" customHeight="1" x14ac:dyDescent="0.2">
      <c r="A34" s="185" t="s">
        <v>226</v>
      </c>
      <c r="B34" s="243">
        <f t="shared" ref="B34:R34" si="7">(B13/B$24)*100</f>
        <v>8.0258672311697996</v>
      </c>
      <c r="C34" s="243"/>
      <c r="D34" s="243">
        <f t="shared" si="7"/>
        <v>10.312953690803178</v>
      </c>
      <c r="E34" s="243"/>
      <c r="F34" s="243">
        <f t="shared" si="7"/>
        <v>9.127135790348845</v>
      </c>
      <c r="G34" s="243"/>
      <c r="H34" s="243">
        <f t="shared" si="7"/>
        <v>10.325030707413227</v>
      </c>
      <c r="I34" s="243"/>
      <c r="J34" s="243">
        <f t="shared" si="7"/>
        <v>8.2324541964189049</v>
      </c>
      <c r="K34" s="243"/>
      <c r="L34" s="243">
        <f t="shared" si="7"/>
        <v>9.5442765483542562</v>
      </c>
      <c r="M34" s="243"/>
      <c r="N34" s="243">
        <f t="shared" si="7"/>
        <v>15.814856451445419</v>
      </c>
      <c r="O34" s="243"/>
      <c r="P34" s="243">
        <f t="shared" si="7"/>
        <v>10.129990095188992</v>
      </c>
      <c r="Q34" s="243"/>
      <c r="R34" s="243">
        <f t="shared" si="7"/>
        <v>10.11888678735477</v>
      </c>
      <c r="S34" s="243"/>
    </row>
    <row r="35" spans="1:19" ht="14.25" customHeight="1" x14ac:dyDescent="0.2">
      <c r="A35" s="262" t="s">
        <v>227</v>
      </c>
      <c r="B35" s="243">
        <f t="shared" ref="B35:R35" si="8">(B14/B$24)*100</f>
        <v>3.5658245909550002</v>
      </c>
      <c r="C35" s="243"/>
      <c r="D35" s="243">
        <f t="shared" si="8"/>
        <v>3.6244649991831008</v>
      </c>
      <c r="E35" s="243"/>
      <c r="F35" s="243">
        <f t="shared" si="8"/>
        <v>4.652413875550419</v>
      </c>
      <c r="G35" s="243"/>
      <c r="H35" s="243">
        <f t="shared" si="8"/>
        <v>7.4411949992921027</v>
      </c>
      <c r="I35" s="243"/>
      <c r="J35" s="243">
        <f t="shared" si="8"/>
        <v>4.4741497292796293</v>
      </c>
      <c r="K35" s="243"/>
      <c r="L35" s="243">
        <f t="shared" si="8"/>
        <v>5.1045106113283421</v>
      </c>
      <c r="M35" s="243"/>
      <c r="N35" s="243">
        <f t="shared" si="8"/>
        <v>5.6313292067920884</v>
      </c>
      <c r="O35" s="243"/>
      <c r="P35" s="243">
        <f t="shared" si="8"/>
        <v>7.6861640301149228</v>
      </c>
      <c r="Q35" s="243"/>
      <c r="R35" s="243">
        <f t="shared" si="8"/>
        <v>5.1443205714084321</v>
      </c>
      <c r="S35" s="243"/>
    </row>
    <row r="36" spans="1:19" ht="14.25" customHeight="1" x14ac:dyDescent="0.2">
      <c r="A36" s="262" t="s">
        <v>213</v>
      </c>
      <c r="B36" s="243">
        <f t="shared" ref="B36:R36" si="9">(B15/B$24)*100</f>
        <v>0.68065069100117537</v>
      </c>
      <c r="C36" s="243"/>
      <c r="D36" s="243">
        <f t="shared" si="9"/>
        <v>2.1681884646870619</v>
      </c>
      <c r="E36" s="243"/>
      <c r="F36" s="243">
        <f t="shared" si="9"/>
        <v>2.557501475591097</v>
      </c>
      <c r="G36" s="243"/>
      <c r="H36" s="243">
        <f t="shared" si="9"/>
        <v>1.5883324700587502</v>
      </c>
      <c r="I36" s="243"/>
      <c r="J36" s="243">
        <f t="shared" si="9"/>
        <v>0.76460686541563816</v>
      </c>
      <c r="K36" s="243"/>
      <c r="L36" s="243">
        <f t="shared" si="9"/>
        <v>1.5738057816395701</v>
      </c>
      <c r="M36" s="243"/>
      <c r="N36" s="243">
        <f t="shared" si="9"/>
        <v>1.9359528292090495</v>
      </c>
      <c r="O36" s="243"/>
      <c r="P36" s="243">
        <f t="shared" si="9"/>
        <v>1.4277965363083058</v>
      </c>
      <c r="Q36" s="243"/>
      <c r="R36" s="243">
        <f t="shared" si="9"/>
        <v>2.2960891885859285</v>
      </c>
      <c r="S36" s="243"/>
    </row>
    <row r="37" spans="1:19" ht="21.6" customHeight="1" x14ac:dyDescent="0.2">
      <c r="A37" s="185" t="s">
        <v>214</v>
      </c>
      <c r="B37" s="243">
        <f t="shared" ref="B37:R37" si="10">(B16/B$24)*100</f>
        <v>2.4992993336462108</v>
      </c>
      <c r="C37" s="243"/>
      <c r="D37" s="243">
        <f t="shared" si="10"/>
        <v>6.6365098290292401</v>
      </c>
      <c r="E37" s="243"/>
      <c r="F37" s="243">
        <f t="shared" si="10"/>
        <v>7.6512859313871484</v>
      </c>
      <c r="G37" s="243"/>
      <c r="H37" s="243">
        <f t="shared" si="10"/>
        <v>5.472163655989311</v>
      </c>
      <c r="I37" s="243"/>
      <c r="J37" s="243">
        <f t="shared" si="10"/>
        <v>3.2292099140284645</v>
      </c>
      <c r="K37" s="243"/>
      <c r="L37" s="243">
        <f t="shared" si="10"/>
        <v>6.6464906034242546</v>
      </c>
      <c r="M37" s="243"/>
      <c r="N37" s="243">
        <f t="shared" si="10"/>
        <v>6.2849841755721405</v>
      </c>
      <c r="O37" s="243"/>
      <c r="P37" s="243">
        <f t="shared" si="10"/>
        <v>4.8219780927983358</v>
      </c>
      <c r="Q37" s="243"/>
      <c r="R37" s="243">
        <f t="shared" si="10"/>
        <v>6.2797363814715181</v>
      </c>
      <c r="S37" s="243"/>
    </row>
    <row r="38" spans="1:19" ht="27" customHeight="1" x14ac:dyDescent="0.2">
      <c r="A38" s="185" t="s">
        <v>325</v>
      </c>
      <c r="B38" s="243">
        <f t="shared" ref="B38:R38" si="11">(B17/B$24)*100</f>
        <v>11.575953414312877</v>
      </c>
      <c r="C38" s="243"/>
      <c r="D38" s="243">
        <f t="shared" si="11"/>
        <v>14.667318532052413</v>
      </c>
      <c r="E38" s="243"/>
      <c r="F38" s="243">
        <f t="shared" si="11"/>
        <v>14.740152353972116</v>
      </c>
      <c r="G38" s="243"/>
      <c r="H38" s="243">
        <f t="shared" si="11"/>
        <v>9.931808844917736</v>
      </c>
      <c r="I38" s="243"/>
      <c r="J38" s="243">
        <f t="shared" si="11"/>
        <v>13.149586733728153</v>
      </c>
      <c r="K38" s="243"/>
      <c r="L38" s="243">
        <f t="shared" si="11"/>
        <v>14.036129328352908</v>
      </c>
      <c r="M38" s="243"/>
      <c r="N38" s="243">
        <f t="shared" si="11"/>
        <v>12.112166072968446</v>
      </c>
      <c r="O38" s="243"/>
      <c r="P38" s="243">
        <f t="shared" si="11"/>
        <v>11.258570807123178</v>
      </c>
      <c r="Q38" s="243"/>
      <c r="R38" s="243">
        <f t="shared" si="11"/>
        <v>13.787695452462906</v>
      </c>
      <c r="S38" s="243" t="s">
        <v>228</v>
      </c>
    </row>
    <row r="39" spans="1:19" ht="14.25" customHeight="1" x14ac:dyDescent="0.2">
      <c r="A39" s="185" t="s">
        <v>216</v>
      </c>
      <c r="B39" s="243">
        <f t="shared" ref="B39:R39" si="12">(B18/B$24)*100</f>
        <v>9.2862395744863857</v>
      </c>
      <c r="C39" s="243"/>
      <c r="D39" s="243">
        <f t="shared" si="12"/>
        <v>22.883241456455174</v>
      </c>
      <c r="E39" s="243"/>
      <c r="F39" s="243">
        <f t="shared" si="12"/>
        <v>23.531363135658896</v>
      </c>
      <c r="G39" s="243"/>
      <c r="H39" s="243">
        <f t="shared" si="12"/>
        <v>27.351947829226781</v>
      </c>
      <c r="I39" s="243"/>
      <c r="J39" s="243">
        <f t="shared" si="12"/>
        <v>10.735186326187083</v>
      </c>
      <c r="K39" s="243"/>
      <c r="L39" s="243">
        <f t="shared" si="12"/>
        <v>19.639699280436655</v>
      </c>
      <c r="M39" s="243"/>
      <c r="N39" s="243">
        <f t="shared" si="12"/>
        <v>22.996482958829397</v>
      </c>
      <c r="O39" s="243"/>
      <c r="P39" s="243">
        <f t="shared" si="12"/>
        <v>34.756142939235403</v>
      </c>
      <c r="Q39" s="243"/>
      <c r="R39" s="243">
        <f t="shared" si="12"/>
        <v>21.770849241685561</v>
      </c>
      <c r="S39" s="243"/>
    </row>
    <row r="40" spans="1:19" ht="21.6" customHeight="1" x14ac:dyDescent="0.2">
      <c r="A40" s="185" t="s">
        <v>296</v>
      </c>
      <c r="B40" s="243">
        <f t="shared" ref="B40:R40" si="13">(B19/B$24)*100</f>
        <v>15.077087477662568</v>
      </c>
      <c r="C40" s="243"/>
      <c r="D40" s="243">
        <f t="shared" si="13"/>
        <v>11.393717058085697</v>
      </c>
      <c r="E40" s="243"/>
      <c r="F40" s="243">
        <f t="shared" si="13"/>
        <v>8.4028346874787339</v>
      </c>
      <c r="G40" s="243"/>
      <c r="H40" s="243">
        <f t="shared" si="13"/>
        <v>9.8500267678895241</v>
      </c>
      <c r="I40" s="243"/>
      <c r="J40" s="243">
        <f t="shared" si="13"/>
        <v>15.229276902812517</v>
      </c>
      <c r="K40" s="243"/>
      <c r="L40" s="243">
        <f t="shared" si="13"/>
        <v>11.535232378347171</v>
      </c>
      <c r="M40" s="243"/>
      <c r="N40" s="243">
        <f t="shared" si="13"/>
        <v>9.4228711516842516</v>
      </c>
      <c r="O40" s="243"/>
      <c r="P40" s="243">
        <f t="shared" si="13"/>
        <v>7.622024432890111</v>
      </c>
      <c r="Q40" s="243"/>
      <c r="R40" s="243">
        <f t="shared" si="13"/>
        <v>11.116854434171728</v>
      </c>
      <c r="S40" s="243"/>
    </row>
    <row r="41" spans="1:19" ht="21.6" customHeight="1" x14ac:dyDescent="0.2">
      <c r="A41" s="185" t="s">
        <v>217</v>
      </c>
      <c r="B41" s="243">
        <f t="shared" ref="B41:R41" si="14">(B20/B$24)*100</f>
        <v>6.2396997319744418</v>
      </c>
      <c r="C41" s="243"/>
      <c r="D41" s="243">
        <f t="shared" si="14"/>
        <v>6.0686748702296214</v>
      </c>
      <c r="E41" s="243"/>
      <c r="F41" s="243">
        <f t="shared" si="14"/>
        <v>4.8534720574410546</v>
      </c>
      <c r="G41" s="243"/>
      <c r="H41" s="243">
        <f t="shared" si="14"/>
        <v>6.3421983342337134</v>
      </c>
      <c r="I41" s="243"/>
      <c r="J41" s="243">
        <f t="shared" si="14"/>
        <v>8.3822442333172607</v>
      </c>
      <c r="K41" s="243"/>
      <c r="L41" s="243">
        <f t="shared" si="14"/>
        <v>7.4619866213304729</v>
      </c>
      <c r="M41" s="243"/>
      <c r="N41" s="243">
        <f t="shared" si="14"/>
        <v>4.8878294122161874</v>
      </c>
      <c r="O41" s="243"/>
      <c r="P41" s="243">
        <f t="shared" si="14"/>
        <v>4.3527463025747135</v>
      </c>
      <c r="Q41" s="243"/>
      <c r="R41" s="243">
        <f t="shared" si="14"/>
        <v>4.0993620995500626</v>
      </c>
      <c r="S41" s="243" t="s">
        <v>228</v>
      </c>
    </row>
    <row r="42" spans="1:19" ht="14.25" customHeight="1" x14ac:dyDescent="0.2">
      <c r="A42" s="185" t="s">
        <v>218</v>
      </c>
      <c r="B42" s="243">
        <f t="shared" ref="B42:R42" si="15">(B21/B$24)*100</f>
        <v>1.2345788416248276</v>
      </c>
      <c r="C42" s="243"/>
      <c r="D42" s="243">
        <f t="shared" si="15"/>
        <v>2.9220060268188601</v>
      </c>
      <c r="E42" s="243"/>
      <c r="F42" s="243">
        <f t="shared" si="15"/>
        <v>2.9912385727404955</v>
      </c>
      <c r="G42" s="243"/>
      <c r="H42" s="243">
        <f t="shared" si="15"/>
        <v>3.0356421667136857</v>
      </c>
      <c r="I42" s="243"/>
      <c r="J42" s="243">
        <f t="shared" si="15"/>
        <v>1.4486324551311462</v>
      </c>
      <c r="K42" s="243"/>
      <c r="L42" s="243">
        <f t="shared" si="15"/>
        <v>2.4468522973758065</v>
      </c>
      <c r="M42" s="243"/>
      <c r="N42" s="243">
        <f t="shared" si="15"/>
        <v>3.3065604782092439</v>
      </c>
      <c r="O42" s="243"/>
      <c r="P42" s="243">
        <f t="shared" si="15"/>
        <v>4.3424655537372434</v>
      </c>
      <c r="Q42" s="243"/>
      <c r="R42" s="243">
        <f t="shared" si="15"/>
        <v>2.5739224416432691</v>
      </c>
      <c r="S42" s="243"/>
    </row>
    <row r="43" spans="1:19" ht="14.25" customHeight="1" x14ac:dyDescent="0.2">
      <c r="A43" s="185" t="s">
        <v>240</v>
      </c>
      <c r="B43" s="243">
        <f t="shared" ref="B43:R43" si="16">(B22/B$24)*100</f>
        <v>8.6880264745541128E-2</v>
      </c>
      <c r="C43" s="243"/>
      <c r="D43" s="243">
        <f t="shared" si="16"/>
        <v>0.25910036374038903</v>
      </c>
      <c r="E43" s="243"/>
      <c r="F43" s="243">
        <f t="shared" si="16"/>
        <v>0.1952877861941601</v>
      </c>
      <c r="G43" s="243"/>
      <c r="H43" s="243">
        <f t="shared" si="16"/>
        <v>0.40984960933491443</v>
      </c>
      <c r="I43" s="243"/>
      <c r="J43" s="243">
        <f t="shared" si="16"/>
        <v>0.1502963474754965</v>
      </c>
      <c r="K43" s="243"/>
      <c r="L43" s="243">
        <f t="shared" si="16"/>
        <v>0.24768568686337039</v>
      </c>
      <c r="M43" s="243"/>
      <c r="N43" s="243">
        <v>0.161540093817863</v>
      </c>
      <c r="O43" s="243"/>
      <c r="P43" s="243">
        <f t="shared" si="16"/>
        <v>0.39465800014884067</v>
      </c>
      <c r="Q43" s="243"/>
      <c r="R43" s="243">
        <f t="shared" si="16"/>
        <v>0.938641730202178</v>
      </c>
      <c r="S43" s="243"/>
    </row>
    <row r="44" spans="1:19" ht="21.6" customHeight="1" x14ac:dyDescent="0.2">
      <c r="A44" s="189" t="s">
        <v>47</v>
      </c>
      <c r="B44" s="285">
        <f t="shared" ref="B44:R44" si="17">(B23/B$24)*100</f>
        <v>1.1426769377501071</v>
      </c>
      <c r="C44" s="285"/>
      <c r="D44" s="285">
        <f t="shared" si="17"/>
        <v>1.0672538251914876</v>
      </c>
      <c r="E44" s="285"/>
      <c r="F44" s="285">
        <f t="shared" si="17"/>
        <v>0.61334389772892228</v>
      </c>
      <c r="G44" s="285"/>
      <c r="H44" s="285">
        <f t="shared" si="17"/>
        <v>1.9111820901773497</v>
      </c>
      <c r="I44" s="285"/>
      <c r="J44" s="285">
        <f t="shared" si="17"/>
        <v>1.1894793335706502</v>
      </c>
      <c r="K44" s="285"/>
      <c r="L44" s="285">
        <f t="shared" si="17"/>
        <v>1.4415853340933884</v>
      </c>
      <c r="M44" s="285"/>
      <c r="N44" s="285">
        <f t="shared" si="17"/>
        <v>2.0201992839502827</v>
      </c>
      <c r="O44" s="285"/>
      <c r="P44" s="285">
        <f t="shared" si="17"/>
        <v>1.5921350736953233</v>
      </c>
      <c r="Q44" s="285"/>
      <c r="R44" s="285">
        <f t="shared" si="17"/>
        <v>0.79238278726078726</v>
      </c>
      <c r="S44" s="285"/>
    </row>
    <row r="45" spans="1:19" ht="16.5" customHeight="1" x14ac:dyDescent="0.2">
      <c r="A45" s="165" t="s">
        <v>1</v>
      </c>
      <c r="B45" s="78">
        <f t="shared" ref="B45:N45" si="18">(B24/B$24)*100</f>
        <v>100</v>
      </c>
      <c r="C45" s="78"/>
      <c r="D45" s="78">
        <f t="shared" si="18"/>
        <v>100</v>
      </c>
      <c r="E45" s="78"/>
      <c r="F45" s="78">
        <v>100</v>
      </c>
      <c r="G45" s="78"/>
      <c r="H45" s="78">
        <f t="shared" si="18"/>
        <v>100</v>
      </c>
      <c r="I45" s="78"/>
      <c r="J45" s="78">
        <f t="shared" si="18"/>
        <v>100</v>
      </c>
      <c r="K45" s="78"/>
      <c r="L45" s="78">
        <f t="shared" si="18"/>
        <v>100</v>
      </c>
      <c r="M45" s="78"/>
      <c r="N45" s="78">
        <f t="shared" si="18"/>
        <v>100</v>
      </c>
      <c r="O45" s="78"/>
      <c r="P45" s="78">
        <v>100</v>
      </c>
      <c r="Q45" s="78"/>
      <c r="R45" s="78">
        <v>100</v>
      </c>
      <c r="S45" s="363" t="s">
        <v>446</v>
      </c>
    </row>
    <row r="46" spans="1:19" ht="15.75" customHeight="1" x14ac:dyDescent="0.2">
      <c r="A46" s="596" t="s">
        <v>568</v>
      </c>
      <c r="B46" s="596"/>
      <c r="C46" s="596"/>
      <c r="D46" s="596"/>
      <c r="E46" s="596"/>
      <c r="F46" s="596"/>
      <c r="G46" s="596"/>
      <c r="H46" s="596"/>
      <c r="I46" s="596"/>
      <c r="J46" s="596"/>
      <c r="K46" s="596"/>
      <c r="L46" s="596"/>
      <c r="M46" s="596"/>
      <c r="N46" s="596"/>
      <c r="O46" s="596"/>
      <c r="P46" s="596"/>
      <c r="Q46" s="596"/>
      <c r="R46" s="596"/>
    </row>
    <row r="47" spans="1:19" s="176" customFormat="1" x14ac:dyDescent="0.2">
      <c r="A47" s="596" t="s">
        <v>512</v>
      </c>
      <c r="B47" s="596"/>
      <c r="C47" s="596"/>
      <c r="D47" s="596"/>
      <c r="E47" s="596"/>
      <c r="F47" s="596"/>
      <c r="G47" s="596"/>
      <c r="H47" s="596"/>
      <c r="I47" s="596"/>
      <c r="J47" s="596"/>
      <c r="K47" s="596"/>
      <c r="L47" s="596"/>
      <c r="M47" s="596"/>
      <c r="N47" s="596"/>
      <c r="O47" s="596"/>
      <c r="P47" s="596"/>
      <c r="Q47" s="596"/>
      <c r="R47" s="596"/>
    </row>
    <row r="48" spans="1:19" x14ac:dyDescent="0.2">
      <c r="A48" s="596" t="s">
        <v>654</v>
      </c>
      <c r="B48" s="596"/>
      <c r="C48" s="596"/>
      <c r="D48" s="596"/>
      <c r="E48" s="596"/>
      <c r="F48" s="596"/>
      <c r="G48" s="596"/>
      <c r="H48" s="596"/>
      <c r="I48" s="596"/>
      <c r="J48" s="596"/>
      <c r="K48" s="596"/>
      <c r="L48" s="596"/>
      <c r="M48" s="596"/>
      <c r="N48" s="596"/>
      <c r="O48" s="596"/>
      <c r="P48" s="596"/>
      <c r="Q48" s="596"/>
      <c r="R48" s="596"/>
    </row>
    <row r="49" spans="1:19" ht="18" customHeight="1" x14ac:dyDescent="0.2">
      <c r="A49" s="193" t="s">
        <v>448</v>
      </c>
      <c r="B49" s="193"/>
      <c r="C49" s="193"/>
      <c r="D49" s="193"/>
      <c r="E49" s="193"/>
      <c r="F49" s="193"/>
      <c r="G49" s="193"/>
      <c r="H49" s="193"/>
      <c r="I49" s="193"/>
      <c r="J49" s="193"/>
      <c r="K49" s="193"/>
      <c r="L49" s="193"/>
      <c r="M49" s="193"/>
      <c r="N49" s="193"/>
      <c r="O49" s="193"/>
      <c r="P49" s="193"/>
      <c r="Q49" s="193"/>
      <c r="R49" s="193"/>
      <c r="S49" s="407"/>
    </row>
    <row r="50" spans="1:19" x14ac:dyDescent="0.2">
      <c r="A50" s="48"/>
    </row>
  </sheetData>
  <customSheetViews>
    <customSheetView guid="{37C2E896-3061-41AA-BACA-FD496874BE31}" scale="160" showPageBreaks="1" showGridLines="0" hiddenRows="1" view="pageLayout" topLeftCell="A44">
      <selection activeCell="I66" sqref="I66:J66"/>
      <pageMargins left="1.05" right="1.05" top="0.5" bottom="0.25" header="0" footer="0"/>
      <pageSetup paperSize="17" orientation="portrait" r:id="rId1"/>
      <headerFooter alignWithMargins="0"/>
    </customSheetView>
    <customSheetView guid="{AB9B89F2-C512-4AAC-820D-19457100123B}" scale="160" showPageBreaks="1" showGridLines="0" hiddenRows="1" view="pageLayout">
      <selection activeCell="D54" sqref="D54:F54"/>
      <pageMargins left="1.05" right="1.05" top="0.5" bottom="0.25" header="0" footer="0"/>
      <pageSetup paperSize="17" orientation="portrait" r:id="rId2"/>
      <headerFooter alignWithMargins="0"/>
    </customSheetView>
  </customSheetViews>
  <mergeCells count="11">
    <mergeCell ref="A48:R48"/>
    <mergeCell ref="A26:R26"/>
    <mergeCell ref="A3:J3"/>
    <mergeCell ref="L3:R3"/>
    <mergeCell ref="A47:R47"/>
    <mergeCell ref="A1:J1"/>
    <mergeCell ref="N1:R1"/>
    <mergeCell ref="A46:R46"/>
    <mergeCell ref="A2:R2"/>
    <mergeCell ref="A25:R25"/>
    <mergeCell ref="B4:R4"/>
  </mergeCells>
  <phoneticPr fontId="7" type="noConversion"/>
  <pageMargins left="1.05" right="1.05" top="0.5" bottom="0.25" header="0" footer="0"/>
  <pageSetup paperSize="17"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Z30"/>
  <sheetViews>
    <sheetView showGridLines="0" view="pageLayout" zoomScale="160" zoomScaleNormal="160" zoomScaleSheetLayoutView="140" zoomScalePageLayoutView="160" workbookViewId="0">
      <selection activeCell="D1" sqref="D1:D1048576"/>
    </sheetView>
  </sheetViews>
  <sheetFormatPr defaultColWidth="9.140625" defaultRowHeight="8.25" x14ac:dyDescent="0.15"/>
  <cols>
    <col min="1" max="1" width="16.5703125" style="2" customWidth="1"/>
    <col min="2" max="2" width="12.28515625" style="2" customWidth="1"/>
    <col min="3" max="3" width="6" style="2" customWidth="1"/>
    <col min="4" max="4" width="1.28515625" style="2" customWidth="1"/>
    <col min="5" max="5" width="5" style="2" customWidth="1"/>
    <col min="6" max="16384" width="9.140625" style="2"/>
  </cols>
  <sheetData>
    <row r="1" spans="1:26" ht="32.25" customHeight="1" x14ac:dyDescent="0.15"/>
    <row r="2" spans="1:26" ht="10.5" customHeight="1" x14ac:dyDescent="0.15">
      <c r="A2" s="589" t="s">
        <v>450</v>
      </c>
      <c r="B2" s="589"/>
      <c r="C2" s="589"/>
      <c r="D2" s="589"/>
    </row>
    <row r="3" spans="1:26" ht="13.5" customHeight="1" x14ac:dyDescent="0.25">
      <c r="A3" s="595" t="s">
        <v>513</v>
      </c>
      <c r="B3" s="595"/>
      <c r="C3" s="595"/>
      <c r="D3" s="595"/>
      <c r="H3" s="16"/>
      <c r="I3" s="16"/>
    </row>
    <row r="4" spans="1:26" ht="10.7" customHeight="1" x14ac:dyDescent="0.15">
      <c r="A4" s="591" t="s">
        <v>514</v>
      </c>
      <c r="B4" s="591"/>
      <c r="C4" s="591"/>
      <c r="D4" s="591"/>
      <c r="H4" s="16"/>
      <c r="I4" s="16"/>
      <c r="J4" s="16"/>
      <c r="K4" s="16"/>
      <c r="L4" s="16"/>
      <c r="M4" s="16"/>
      <c r="N4" s="16"/>
      <c r="O4" s="16"/>
      <c r="P4" s="16"/>
      <c r="Q4" s="16"/>
      <c r="R4" s="16"/>
      <c r="S4" s="16"/>
      <c r="T4" s="16"/>
      <c r="U4" s="16"/>
      <c r="V4" s="16"/>
      <c r="W4" s="16"/>
      <c r="X4" s="16"/>
      <c r="Y4" s="16"/>
      <c r="Z4" s="16"/>
    </row>
    <row r="5" spans="1:26" ht="14.25" customHeight="1" x14ac:dyDescent="0.15">
      <c r="A5" s="182" t="s">
        <v>59</v>
      </c>
      <c r="B5" s="183">
        <v>11576253</v>
      </c>
      <c r="C5" s="184">
        <v>26.8</v>
      </c>
      <c r="D5" s="184" t="s">
        <v>446</v>
      </c>
      <c r="E5" s="180"/>
      <c r="F5" s="14"/>
    </row>
    <row r="6" spans="1:26" ht="14.25" customHeight="1" x14ac:dyDescent="0.15">
      <c r="A6" s="185" t="s">
        <v>63</v>
      </c>
      <c r="B6" s="186">
        <v>11615903</v>
      </c>
      <c r="C6" s="187">
        <v>26.9</v>
      </c>
      <c r="D6" s="187"/>
      <c r="E6" s="14"/>
      <c r="F6" s="14"/>
    </row>
    <row r="7" spans="1:26" ht="14.25" customHeight="1" x14ac:dyDescent="0.15">
      <c r="A7" s="185" t="s">
        <v>379</v>
      </c>
      <c r="B7" s="186">
        <v>5841758</v>
      </c>
      <c r="C7" s="187">
        <v>13.5</v>
      </c>
      <c r="D7" s="187"/>
      <c r="E7" s="14"/>
      <c r="F7" s="14"/>
    </row>
    <row r="8" spans="1:26" ht="14.25" customHeight="1" x14ac:dyDescent="0.15">
      <c r="A8" s="185" t="s">
        <v>61</v>
      </c>
      <c r="B8" s="186">
        <v>4153579</v>
      </c>
      <c r="C8" s="187">
        <v>9.6</v>
      </c>
      <c r="D8" s="187"/>
      <c r="E8" s="14"/>
      <c r="F8" s="14"/>
    </row>
    <row r="9" spans="1:26" ht="14.25" customHeight="1" x14ac:dyDescent="0.15">
      <c r="A9" s="185" t="s">
        <v>60</v>
      </c>
      <c r="B9" s="186">
        <v>3393853</v>
      </c>
      <c r="C9" s="187">
        <v>7.9</v>
      </c>
      <c r="D9" s="187"/>
      <c r="E9" s="14"/>
      <c r="F9" s="14"/>
    </row>
    <row r="10" spans="1:26" ht="14.25" customHeight="1" x14ac:dyDescent="0.15">
      <c r="A10" s="185" t="s">
        <v>62</v>
      </c>
      <c r="B10" s="186">
        <v>2892436</v>
      </c>
      <c r="C10" s="187">
        <v>6.7</v>
      </c>
      <c r="D10" s="187"/>
      <c r="E10" s="14"/>
      <c r="F10" s="14"/>
    </row>
    <row r="11" spans="1:26" ht="14.25" customHeight="1" x14ac:dyDescent="0.15">
      <c r="A11" s="185" t="s">
        <v>58</v>
      </c>
      <c r="B11" s="186">
        <v>1743272</v>
      </c>
      <c r="C11" s="187">
        <v>4</v>
      </c>
      <c r="D11" s="187"/>
      <c r="E11" s="14"/>
      <c r="F11" s="14"/>
    </row>
    <row r="12" spans="1:26" ht="14.25" customHeight="1" x14ac:dyDescent="0.15">
      <c r="A12" s="185" t="s">
        <v>378</v>
      </c>
      <c r="B12" s="186">
        <v>1704261</v>
      </c>
      <c r="C12" s="187">
        <v>3.9</v>
      </c>
      <c r="D12" s="187"/>
      <c r="E12" s="14"/>
      <c r="F12" s="14"/>
    </row>
    <row r="13" spans="1:26" ht="14.25" customHeight="1" x14ac:dyDescent="0.15">
      <c r="A13" s="189" t="s">
        <v>194</v>
      </c>
      <c r="B13" s="190">
        <v>236795</v>
      </c>
      <c r="C13" s="191">
        <v>0.5</v>
      </c>
      <c r="D13" s="191"/>
      <c r="E13" s="14"/>
      <c r="F13" s="14"/>
    </row>
    <row r="14" spans="1:26" ht="14.25" customHeight="1" x14ac:dyDescent="0.15">
      <c r="A14" s="165" t="s">
        <v>1</v>
      </c>
      <c r="B14" s="192">
        <v>43158110</v>
      </c>
      <c r="C14" s="80">
        <v>100</v>
      </c>
      <c r="D14" s="80" t="s">
        <v>446</v>
      </c>
      <c r="E14" s="14"/>
      <c r="F14" s="14"/>
    </row>
    <row r="15" spans="1:26" ht="15.75" customHeight="1" x14ac:dyDescent="0.15">
      <c r="A15" s="596" t="s">
        <v>449</v>
      </c>
      <c r="B15" s="596"/>
      <c r="C15" s="596"/>
      <c r="D15" s="596"/>
      <c r="E15" s="14"/>
    </row>
    <row r="16" spans="1:26" s="17" customFormat="1" ht="15.75" customHeight="1" x14ac:dyDescent="0.15">
      <c r="A16" s="596" t="s">
        <v>512</v>
      </c>
      <c r="B16" s="596"/>
      <c r="C16" s="596"/>
      <c r="D16" s="596"/>
    </row>
    <row r="17" spans="1:4" s="17" customFormat="1" x14ac:dyDescent="0.15">
      <c r="A17" s="596" t="s">
        <v>654</v>
      </c>
      <c r="B17" s="596"/>
      <c r="C17" s="596"/>
      <c r="D17" s="596"/>
    </row>
    <row r="18" spans="1:4" s="176" customFormat="1" ht="18" customHeight="1" x14ac:dyDescent="0.2">
      <c r="A18" s="588" t="s">
        <v>448</v>
      </c>
      <c r="B18" s="588"/>
      <c r="C18" s="588"/>
      <c r="D18" s="588"/>
    </row>
    <row r="19" spans="1:4" ht="21.6" customHeight="1" x14ac:dyDescent="0.15">
      <c r="A19" s="597"/>
      <c r="B19" s="598"/>
      <c r="C19" s="598"/>
      <c r="D19" s="598"/>
    </row>
    <row r="30" spans="1:4" ht="13.5" customHeight="1" x14ac:dyDescent="0.15"/>
  </sheetData>
  <customSheetViews>
    <customSheetView guid="{37C2E896-3061-41AA-BACA-FD496874BE31}" scale="160" showGridLines="0" view="pageLayout">
      <selection activeCell="A19" sqref="A19:D19"/>
      <pageMargins left="1.05" right="1.05" top="0.5" bottom="0.25" header="0" footer="0"/>
      <pageSetup orientation="portrait" r:id="rId1"/>
      <headerFooter alignWithMargins="0"/>
    </customSheetView>
    <customSheetView guid="{AB9B89F2-C512-4AAC-820D-19457100123B}" scale="160" showGridLines="0" view="pageLayout">
      <selection activeCell="A22" sqref="A22"/>
      <pageMargins left="1.05" right="1.05" top="0.5" bottom="0.25" header="0" footer="0"/>
      <pageSetup orientation="portrait" r:id="rId2"/>
      <headerFooter alignWithMargins="0"/>
    </customSheetView>
  </customSheetViews>
  <mergeCells count="8">
    <mergeCell ref="A19:D19"/>
    <mergeCell ref="A17:D17"/>
    <mergeCell ref="A2:D2"/>
    <mergeCell ref="A18:D18"/>
    <mergeCell ref="A16:D16"/>
    <mergeCell ref="A4:D4"/>
    <mergeCell ref="A15:D15"/>
    <mergeCell ref="A3:D3"/>
  </mergeCells>
  <phoneticPr fontId="7" type="noConversion"/>
  <pageMargins left="1.05" right="1.05" top="0.5" bottom="0.25" header="0" footer="0"/>
  <pageSetup orientation="portrait" r:id="rId3"/>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I67"/>
  <sheetViews>
    <sheetView showGridLines="0" view="pageLayout" zoomScale="160" zoomScaleNormal="100" zoomScaleSheetLayoutView="100" zoomScalePageLayoutView="160" workbookViewId="0">
      <selection activeCell="A2" sqref="A2:H2"/>
    </sheetView>
  </sheetViews>
  <sheetFormatPr defaultColWidth="9.140625" defaultRowHeight="8.25" x14ac:dyDescent="0.2"/>
  <cols>
    <col min="1" max="1" width="14" style="59" customWidth="1"/>
    <col min="2" max="2" width="8.42578125" style="59" customWidth="1"/>
    <col min="3" max="3" width="1.42578125" style="176" customWidth="1"/>
    <col min="4" max="4" width="9.28515625" style="59" customWidth="1"/>
    <col min="5" max="5" width="1.28515625" style="176" customWidth="1"/>
    <col min="6" max="6" width="8.28515625" style="59" customWidth="1"/>
    <col min="7" max="7" width="1.42578125" style="176" customWidth="1"/>
    <col min="8" max="8" width="8.5703125" style="59" customWidth="1"/>
    <col min="9" max="9" width="1.140625" style="59" customWidth="1"/>
    <col min="10" max="16384" width="9.140625" style="59"/>
  </cols>
  <sheetData>
    <row r="1" spans="1:9" ht="10.5" customHeight="1" x14ac:dyDescent="0.15">
      <c r="A1" s="589" t="s">
        <v>487</v>
      </c>
      <c r="B1" s="589"/>
      <c r="C1" s="589"/>
      <c r="D1" s="589"/>
      <c r="E1" s="589"/>
      <c r="F1" s="589"/>
      <c r="G1" s="589"/>
      <c r="H1" s="589"/>
      <c r="I1" s="391"/>
    </row>
    <row r="2" spans="1:9" ht="12.75" x14ac:dyDescent="0.2">
      <c r="A2" s="601" t="s">
        <v>575</v>
      </c>
      <c r="B2" s="601"/>
      <c r="C2" s="601"/>
      <c r="D2" s="601"/>
      <c r="E2" s="601"/>
      <c r="F2" s="601"/>
      <c r="G2" s="601"/>
      <c r="H2" s="601"/>
    </row>
    <row r="3" spans="1:9" x14ac:dyDescent="0.2">
      <c r="A3" s="604" t="s">
        <v>576</v>
      </c>
      <c r="B3" s="604"/>
      <c r="C3" s="604"/>
      <c r="D3" s="604"/>
      <c r="E3" s="604"/>
      <c r="F3" s="604"/>
      <c r="G3" s="604"/>
      <c r="H3" s="604"/>
    </row>
    <row r="4" spans="1:9" ht="13.5" customHeight="1" x14ac:dyDescent="0.15">
      <c r="A4" s="2"/>
      <c r="B4" s="599" t="s">
        <v>40</v>
      </c>
      <c r="C4" s="599"/>
      <c r="D4" s="599" t="s">
        <v>41</v>
      </c>
      <c r="E4" s="599"/>
      <c r="F4" s="599" t="s">
        <v>42</v>
      </c>
      <c r="G4" s="599"/>
      <c r="H4" s="599" t="s">
        <v>1</v>
      </c>
      <c r="I4" s="599"/>
    </row>
    <row r="5" spans="1:9" ht="14.25" customHeight="1" x14ac:dyDescent="0.2">
      <c r="A5" s="237" t="s">
        <v>410</v>
      </c>
      <c r="B5" s="299">
        <v>45611656</v>
      </c>
      <c r="C5" s="299"/>
      <c r="D5" s="299">
        <v>49248033</v>
      </c>
      <c r="E5" s="299"/>
      <c r="F5" s="299">
        <v>44701149</v>
      </c>
      <c r="G5" s="299"/>
      <c r="H5" s="299">
        <v>139560838</v>
      </c>
      <c r="I5" s="437"/>
    </row>
    <row r="6" spans="1:9" ht="14.25" customHeight="1" x14ac:dyDescent="0.2">
      <c r="A6" s="300" t="s">
        <v>245</v>
      </c>
      <c r="B6" s="301">
        <v>9220474</v>
      </c>
      <c r="C6" s="301"/>
      <c r="D6" s="301">
        <v>10735705</v>
      </c>
      <c r="E6" s="301"/>
      <c r="F6" s="301">
        <v>7649735</v>
      </c>
      <c r="G6" s="301"/>
      <c r="H6" s="301">
        <v>27605914</v>
      </c>
      <c r="I6" s="438"/>
    </row>
    <row r="7" spans="1:9" ht="14.25" customHeight="1" x14ac:dyDescent="0.2">
      <c r="A7" s="241" t="s">
        <v>59</v>
      </c>
      <c r="B7" s="302">
        <v>3250695</v>
      </c>
      <c r="C7" s="302"/>
      <c r="D7" s="302">
        <v>3614439</v>
      </c>
      <c r="E7" s="302"/>
      <c r="F7" s="302">
        <v>927420</v>
      </c>
      <c r="G7" s="302"/>
      <c r="H7" s="302">
        <v>7792554</v>
      </c>
      <c r="I7" s="438"/>
    </row>
    <row r="8" spans="1:9" ht="14.25" customHeight="1" x14ac:dyDescent="0.2">
      <c r="A8" s="241" t="s">
        <v>63</v>
      </c>
      <c r="B8" s="302">
        <v>1914129</v>
      </c>
      <c r="C8" s="302"/>
      <c r="D8" s="302">
        <v>2266969</v>
      </c>
      <c r="E8" s="302"/>
      <c r="F8" s="302">
        <v>3011534</v>
      </c>
      <c r="G8" s="302"/>
      <c r="H8" s="302">
        <v>7192632</v>
      </c>
      <c r="I8" s="438"/>
    </row>
    <row r="9" spans="1:9" s="125" customFormat="1" ht="14.25" customHeight="1" x14ac:dyDescent="0.2">
      <c r="A9" s="241" t="s">
        <v>379</v>
      </c>
      <c r="B9" s="302">
        <v>811363</v>
      </c>
      <c r="C9" s="302"/>
      <c r="D9" s="302">
        <v>1048211</v>
      </c>
      <c r="E9" s="302"/>
      <c r="F9" s="302">
        <v>1540782</v>
      </c>
      <c r="G9" s="302"/>
      <c r="H9" s="302">
        <v>3400356</v>
      </c>
      <c r="I9" s="438"/>
    </row>
    <row r="10" spans="1:9" ht="14.25" customHeight="1" x14ac:dyDescent="0.2">
      <c r="A10" s="241" t="s">
        <v>61</v>
      </c>
      <c r="B10" s="302">
        <v>906605</v>
      </c>
      <c r="C10" s="302"/>
      <c r="D10" s="302">
        <v>1091273</v>
      </c>
      <c r="E10" s="302"/>
      <c r="F10" s="302">
        <v>569491</v>
      </c>
      <c r="G10" s="302"/>
      <c r="H10" s="302">
        <v>2567369</v>
      </c>
      <c r="I10" s="438"/>
    </row>
    <row r="11" spans="1:9" ht="14.25" customHeight="1" x14ac:dyDescent="0.2">
      <c r="A11" s="241" t="s">
        <v>60</v>
      </c>
      <c r="B11" s="302">
        <v>974217</v>
      </c>
      <c r="C11" s="302"/>
      <c r="D11" s="302">
        <v>1095909</v>
      </c>
      <c r="E11" s="302"/>
      <c r="F11" s="302">
        <v>302106</v>
      </c>
      <c r="G11" s="302"/>
      <c r="H11" s="302">
        <v>2372232</v>
      </c>
      <c r="I11" s="438"/>
    </row>
    <row r="12" spans="1:9" ht="14.25" customHeight="1" x14ac:dyDescent="0.2">
      <c r="A12" s="241" t="s">
        <v>62</v>
      </c>
      <c r="B12" s="302">
        <v>648986</v>
      </c>
      <c r="C12" s="302"/>
      <c r="D12" s="302">
        <v>805768</v>
      </c>
      <c r="E12" s="302"/>
      <c r="F12" s="302">
        <v>514175</v>
      </c>
      <c r="G12" s="302"/>
      <c r="H12" s="302">
        <v>1968929</v>
      </c>
      <c r="I12" s="438"/>
    </row>
    <row r="13" spans="1:9" ht="14.25" customHeight="1" x14ac:dyDescent="0.2">
      <c r="A13" s="241" t="s">
        <v>58</v>
      </c>
      <c r="B13" s="302">
        <v>296173</v>
      </c>
      <c r="C13" s="302"/>
      <c r="D13" s="302">
        <v>289673</v>
      </c>
      <c r="E13" s="302"/>
      <c r="F13" s="302">
        <v>378580</v>
      </c>
      <c r="G13" s="302"/>
      <c r="H13" s="302">
        <v>964426</v>
      </c>
      <c r="I13" s="438"/>
    </row>
    <row r="14" spans="1:9" s="125" customFormat="1" ht="14.25" customHeight="1" x14ac:dyDescent="0.2">
      <c r="A14" s="241" t="s">
        <v>378</v>
      </c>
      <c r="B14" s="302">
        <v>382300</v>
      </c>
      <c r="C14" s="302"/>
      <c r="D14" s="302">
        <v>467965</v>
      </c>
      <c r="E14" s="302"/>
      <c r="F14" s="302">
        <v>342902</v>
      </c>
      <c r="G14" s="302"/>
      <c r="H14" s="302">
        <v>1193167</v>
      </c>
      <c r="I14" s="438"/>
    </row>
    <row r="15" spans="1:9" s="108" customFormat="1" ht="14.25" customHeight="1" x14ac:dyDescent="0.2">
      <c r="A15" s="343" t="s">
        <v>194</v>
      </c>
      <c r="B15" s="337">
        <v>36006</v>
      </c>
      <c r="C15" s="337"/>
      <c r="D15" s="337">
        <v>55498</v>
      </c>
      <c r="E15" s="337"/>
      <c r="F15" s="337">
        <v>62745</v>
      </c>
      <c r="G15" s="337"/>
      <c r="H15" s="337">
        <v>154249</v>
      </c>
      <c r="I15" s="439"/>
    </row>
    <row r="16" spans="1:9" ht="14.25" customHeight="1" x14ac:dyDescent="0.2">
      <c r="A16" s="168" t="s">
        <v>1</v>
      </c>
      <c r="B16" s="365">
        <v>54832130</v>
      </c>
      <c r="C16" s="365"/>
      <c r="D16" s="365">
        <v>59983738</v>
      </c>
      <c r="E16" s="365"/>
      <c r="F16" s="365">
        <v>52350884</v>
      </c>
      <c r="G16" s="365"/>
      <c r="H16" s="365">
        <v>167166752</v>
      </c>
      <c r="I16" s="176"/>
    </row>
    <row r="17" spans="1:9" ht="9" customHeight="1" x14ac:dyDescent="0.2">
      <c r="B17" s="20"/>
      <c r="C17" s="20"/>
      <c r="D17" s="20"/>
      <c r="E17" s="20"/>
      <c r="F17" s="20"/>
      <c r="G17" s="20"/>
      <c r="H17" s="20"/>
    </row>
    <row r="18" spans="1:9" ht="9" customHeight="1" x14ac:dyDescent="0.2">
      <c r="A18" s="597" t="s">
        <v>304</v>
      </c>
      <c r="B18" s="597"/>
      <c r="C18" s="597"/>
      <c r="D18" s="597"/>
      <c r="E18" s="597"/>
      <c r="F18" s="597"/>
      <c r="G18" s="597"/>
      <c r="H18" s="597"/>
    </row>
    <row r="19" spans="1:9" ht="14.25" customHeight="1" x14ac:dyDescent="0.2">
      <c r="A19" s="237" t="s">
        <v>410</v>
      </c>
      <c r="B19" s="239">
        <f>(B5/$H5)*100</f>
        <v>32.682274378432723</v>
      </c>
      <c r="C19" s="250" t="s">
        <v>446</v>
      </c>
      <c r="D19" s="239">
        <f t="shared" ref="D19:H19" si="0">(D5/$H5)*100</f>
        <v>35.287859908092557</v>
      </c>
      <c r="E19" s="250" t="s">
        <v>446</v>
      </c>
      <c r="F19" s="239">
        <f t="shared" si="0"/>
        <v>32.02986571347472</v>
      </c>
      <c r="G19" s="250" t="s">
        <v>446</v>
      </c>
      <c r="H19" s="239">
        <f t="shared" si="0"/>
        <v>100</v>
      </c>
      <c r="I19" s="342" t="s">
        <v>446</v>
      </c>
    </row>
    <row r="20" spans="1:9" ht="14.25" customHeight="1" x14ac:dyDescent="0.2">
      <c r="A20" s="300" t="s">
        <v>245</v>
      </c>
      <c r="B20" s="360">
        <f t="shared" ref="B20:H20" si="1">(B6/$H6)*100</f>
        <v>33.400357619023232</v>
      </c>
      <c r="C20" s="360"/>
      <c r="D20" s="360">
        <f t="shared" si="1"/>
        <v>38.889148897587667</v>
      </c>
      <c r="E20" s="360"/>
      <c r="F20" s="360">
        <f t="shared" si="1"/>
        <v>27.710493483389104</v>
      </c>
      <c r="G20" s="360"/>
      <c r="H20" s="360">
        <f t="shared" si="1"/>
        <v>100</v>
      </c>
      <c r="I20" s="438"/>
    </row>
    <row r="21" spans="1:9" ht="14.25" customHeight="1" x14ac:dyDescent="0.2">
      <c r="A21" s="241" t="s">
        <v>59</v>
      </c>
      <c r="B21" s="243">
        <f t="shared" ref="B21:H21" si="2">(B7/$H7)*100</f>
        <v>41.715399084818664</v>
      </c>
      <c r="C21" s="243"/>
      <c r="D21" s="243">
        <f t="shared" si="2"/>
        <v>46.383239692660453</v>
      </c>
      <c r="E21" s="243"/>
      <c r="F21" s="243">
        <f t="shared" si="2"/>
        <v>11.901361222520883</v>
      </c>
      <c r="G21" s="243"/>
      <c r="H21" s="243">
        <f t="shared" si="2"/>
        <v>100</v>
      </c>
      <c r="I21" s="438"/>
    </row>
    <row r="22" spans="1:9" ht="14.25" customHeight="1" x14ac:dyDescent="0.2">
      <c r="A22" s="241" t="s">
        <v>63</v>
      </c>
      <c r="B22" s="243">
        <f t="shared" ref="B22:F22" si="3">(B8/$H8)*100</f>
        <v>26.61235831334065</v>
      </c>
      <c r="C22" s="243"/>
      <c r="D22" s="243">
        <f t="shared" si="3"/>
        <v>31.517933907921332</v>
      </c>
      <c r="E22" s="243"/>
      <c r="F22" s="243">
        <f t="shared" si="3"/>
        <v>41.869707778738018</v>
      </c>
      <c r="G22" s="243"/>
      <c r="H22" s="243">
        <f t="shared" ref="H22:H23" si="4">(H8/$H8)*100</f>
        <v>100</v>
      </c>
      <c r="I22" s="438"/>
    </row>
    <row r="23" spans="1:9" s="125" customFormat="1" ht="14.25" customHeight="1" x14ac:dyDescent="0.2">
      <c r="A23" s="241" t="s">
        <v>379</v>
      </c>
      <c r="B23" s="243">
        <f t="shared" ref="B23:F23" si="5">(B9/$H9)*100</f>
        <v>23.861119247514083</v>
      </c>
      <c r="C23" s="243"/>
      <c r="D23" s="243">
        <f t="shared" si="5"/>
        <v>30.826507577441891</v>
      </c>
      <c r="E23" s="243"/>
      <c r="F23" s="243">
        <f t="shared" si="5"/>
        <v>45.312373175044023</v>
      </c>
      <c r="G23" s="243"/>
      <c r="H23" s="243">
        <f t="shared" si="4"/>
        <v>100</v>
      </c>
      <c r="I23" s="438"/>
    </row>
    <row r="24" spans="1:9" ht="14.25" customHeight="1" x14ac:dyDescent="0.2">
      <c r="A24" s="241" t="s">
        <v>61</v>
      </c>
      <c r="B24" s="243">
        <f t="shared" ref="B24:F24" si="6">(B10/$H10)*100</f>
        <v>35.312609913105597</v>
      </c>
      <c r="C24" s="243"/>
      <c r="D24" s="243">
        <f t="shared" si="6"/>
        <v>42.505498819998216</v>
      </c>
      <c r="E24" s="243"/>
      <c r="F24" s="243">
        <f t="shared" si="6"/>
        <v>22.181891266896191</v>
      </c>
      <c r="G24" s="243"/>
      <c r="H24" s="243">
        <f t="shared" ref="H24" si="7">(H10/$H10)*100</f>
        <v>100</v>
      </c>
      <c r="I24" s="438"/>
    </row>
    <row r="25" spans="1:9" ht="14.25" customHeight="1" x14ac:dyDescent="0.2">
      <c r="A25" s="241" t="s">
        <v>60</v>
      </c>
      <c r="B25" s="243">
        <f t="shared" ref="B25:F25" si="8">(B11/$H11)*100</f>
        <v>41.067526279048593</v>
      </c>
      <c r="C25" s="243"/>
      <c r="D25" s="243">
        <f t="shared" si="8"/>
        <v>46.197378671226083</v>
      </c>
      <c r="E25" s="243"/>
      <c r="F25" s="243">
        <f t="shared" si="8"/>
        <v>12.735095049725324</v>
      </c>
      <c r="G25" s="243"/>
      <c r="H25" s="243">
        <f t="shared" ref="H25" si="9">(H11/$H11)*100</f>
        <v>100</v>
      </c>
      <c r="I25" s="438"/>
    </row>
    <row r="26" spans="1:9" ht="14.25" customHeight="1" x14ac:dyDescent="0.2">
      <c r="A26" s="241" t="s">
        <v>62</v>
      </c>
      <c r="B26" s="243">
        <f t="shared" ref="B26:F26" si="10">(B12/$H12)*100</f>
        <v>32.96137138515406</v>
      </c>
      <c r="C26" s="243"/>
      <c r="D26" s="243">
        <f t="shared" si="10"/>
        <v>40.92417756049101</v>
      </c>
      <c r="E26" s="243"/>
      <c r="F26" s="243">
        <f t="shared" si="10"/>
        <v>26.11445105435493</v>
      </c>
      <c r="G26" s="243"/>
      <c r="H26" s="243">
        <f t="shared" ref="H26" si="11">(H12/$H12)*100</f>
        <v>100</v>
      </c>
      <c r="I26" s="438"/>
    </row>
    <row r="27" spans="1:9" ht="14.25" customHeight="1" x14ac:dyDescent="0.2">
      <c r="A27" s="241" t="s">
        <v>58</v>
      </c>
      <c r="B27" s="243">
        <f t="shared" ref="B27:F27" si="12">(B13/$H13)*100</f>
        <v>30.709769334298333</v>
      </c>
      <c r="C27" s="243"/>
      <c r="D27" s="243">
        <f t="shared" si="12"/>
        <v>30.035793311254572</v>
      </c>
      <c r="E27" s="243"/>
      <c r="F27" s="243">
        <f t="shared" si="12"/>
        <v>39.254437354447106</v>
      </c>
      <c r="G27" s="243"/>
      <c r="H27" s="243">
        <f t="shared" ref="H27:H28" si="13">(H13/$H13)*100</f>
        <v>100</v>
      </c>
      <c r="I27" s="438"/>
    </row>
    <row r="28" spans="1:9" s="125" customFormat="1" ht="14.25" customHeight="1" x14ac:dyDescent="0.2">
      <c r="A28" s="241" t="s">
        <v>378</v>
      </c>
      <c r="B28" s="243">
        <f t="shared" ref="B28:F28" si="14">(B14/$H14)*100</f>
        <v>32.040778868339473</v>
      </c>
      <c r="C28" s="243"/>
      <c r="D28" s="243">
        <f t="shared" si="14"/>
        <v>39.220410889674284</v>
      </c>
      <c r="E28" s="243"/>
      <c r="F28" s="243">
        <f t="shared" si="14"/>
        <v>28.738810241986247</v>
      </c>
      <c r="G28" s="243"/>
      <c r="H28" s="243">
        <f t="shared" si="13"/>
        <v>100</v>
      </c>
      <c r="I28" s="438"/>
    </row>
    <row r="29" spans="1:9" s="108" customFormat="1" ht="14.25" customHeight="1" x14ac:dyDescent="0.2">
      <c r="A29" s="343" t="s">
        <v>194</v>
      </c>
      <c r="B29" s="285">
        <f t="shared" ref="B29:F29" si="15">(B15/$H15)*100</f>
        <v>23.342776938586312</v>
      </c>
      <c r="C29" s="285"/>
      <c r="D29" s="285">
        <f t="shared" si="15"/>
        <v>35.979487711427623</v>
      </c>
      <c r="E29" s="285"/>
      <c r="F29" s="285">
        <f t="shared" si="15"/>
        <v>40.677735349986058</v>
      </c>
      <c r="G29" s="285"/>
      <c r="H29" s="285">
        <f t="shared" ref="H29" si="16">(H15/$H15)*100</f>
        <v>100</v>
      </c>
      <c r="I29" s="439"/>
    </row>
    <row r="30" spans="1:9" ht="14.25" customHeight="1" x14ac:dyDescent="0.2">
      <c r="A30" s="168" t="s">
        <v>199</v>
      </c>
      <c r="B30" s="79">
        <f t="shared" ref="B30:H30" si="17">(B16/$H16)*100</f>
        <v>32.800858630070174</v>
      </c>
      <c r="C30" s="79"/>
      <c r="D30" s="79">
        <f t="shared" si="17"/>
        <v>35.882576698026654</v>
      </c>
      <c r="E30" s="79"/>
      <c r="F30" s="79">
        <f t="shared" si="17"/>
        <v>31.31656467190318</v>
      </c>
      <c r="G30" s="79"/>
      <c r="H30" s="79">
        <f t="shared" si="17"/>
        <v>100</v>
      </c>
      <c r="I30" s="165" t="s">
        <v>446</v>
      </c>
    </row>
    <row r="31" spans="1:9" ht="24" customHeight="1" x14ac:dyDescent="0.2">
      <c r="A31" s="596" t="s">
        <v>456</v>
      </c>
      <c r="B31" s="596"/>
      <c r="C31" s="596"/>
      <c r="D31" s="596"/>
      <c r="E31" s="596"/>
      <c r="F31" s="596"/>
      <c r="G31" s="596"/>
      <c r="H31" s="596"/>
    </row>
    <row r="32" spans="1:9" s="176" customFormat="1" x14ac:dyDescent="0.2">
      <c r="A32" s="596" t="s">
        <v>512</v>
      </c>
      <c r="B32" s="596"/>
      <c r="C32" s="596"/>
      <c r="D32" s="596"/>
      <c r="E32" s="596"/>
      <c r="F32" s="596"/>
      <c r="G32" s="596"/>
      <c r="H32" s="596"/>
      <c r="I32" s="596"/>
    </row>
    <row r="33" spans="1:9" x14ac:dyDescent="0.2">
      <c r="A33" s="596" t="s">
        <v>654</v>
      </c>
      <c r="B33" s="596"/>
      <c r="C33" s="596"/>
      <c r="D33" s="596"/>
      <c r="E33" s="596"/>
      <c r="F33" s="596"/>
      <c r="G33" s="596"/>
      <c r="H33" s="596"/>
    </row>
    <row r="34" spans="1:9" ht="18" customHeight="1" x14ac:dyDescent="0.2">
      <c r="A34" s="193" t="s">
        <v>448</v>
      </c>
      <c r="B34" s="193"/>
      <c r="C34" s="193"/>
      <c r="D34" s="193"/>
      <c r="E34" s="193"/>
      <c r="F34" s="193"/>
      <c r="G34" s="193"/>
      <c r="H34" s="193"/>
      <c r="I34" s="407"/>
    </row>
    <row r="35" spans="1:9" x14ac:dyDescent="0.2">
      <c r="A35" s="46"/>
      <c r="B35" s="20"/>
      <c r="C35" s="20"/>
      <c r="D35" s="20"/>
      <c r="E35" s="20"/>
      <c r="F35" s="20"/>
      <c r="G35" s="20"/>
      <c r="H35" s="20"/>
    </row>
    <row r="36" spans="1:9" ht="13.5" customHeight="1" x14ac:dyDescent="0.2">
      <c r="B36" s="20"/>
      <c r="C36" s="20"/>
      <c r="D36" s="20"/>
      <c r="E36" s="20"/>
      <c r="F36" s="20"/>
      <c r="G36" s="20"/>
      <c r="H36" s="20"/>
    </row>
    <row r="37" spans="1:9" x14ac:dyDescent="0.2">
      <c r="B37" s="20"/>
      <c r="C37" s="20"/>
      <c r="D37" s="20"/>
      <c r="E37" s="20"/>
      <c r="F37" s="20"/>
      <c r="G37" s="20"/>
      <c r="H37" s="20"/>
    </row>
    <row r="38" spans="1:9" x14ac:dyDescent="0.2">
      <c r="B38" s="20"/>
      <c r="C38" s="20"/>
      <c r="D38" s="20"/>
      <c r="E38" s="20"/>
      <c r="F38" s="20"/>
      <c r="G38" s="20"/>
      <c r="H38" s="20"/>
    </row>
    <row r="39" spans="1:9" x14ac:dyDescent="0.2">
      <c r="B39" s="20"/>
      <c r="C39" s="20"/>
      <c r="D39" s="20"/>
      <c r="E39" s="20"/>
      <c r="F39" s="20"/>
      <c r="G39" s="20"/>
      <c r="H39" s="20"/>
    </row>
    <row r="40" spans="1:9" x14ac:dyDescent="0.2">
      <c r="B40" s="20"/>
      <c r="C40" s="20"/>
      <c r="D40" s="20"/>
      <c r="E40" s="20"/>
      <c r="F40" s="20"/>
      <c r="G40" s="20"/>
      <c r="H40" s="20"/>
    </row>
    <row r="41" spans="1:9" x14ac:dyDescent="0.2">
      <c r="B41" s="20"/>
      <c r="C41" s="20"/>
      <c r="D41" s="20"/>
      <c r="E41" s="20"/>
      <c r="F41" s="20"/>
      <c r="G41" s="20"/>
      <c r="H41" s="20"/>
    </row>
    <row r="42" spans="1:9" ht="12.75" customHeight="1" x14ac:dyDescent="0.2">
      <c r="B42" s="20"/>
      <c r="C42" s="20"/>
      <c r="D42" s="20"/>
      <c r="E42" s="20"/>
      <c r="F42" s="20"/>
      <c r="G42" s="20"/>
      <c r="H42" s="20"/>
    </row>
    <row r="43" spans="1:9" x14ac:dyDescent="0.2">
      <c r="B43" s="20"/>
      <c r="C43" s="20"/>
      <c r="D43" s="20"/>
      <c r="E43" s="20"/>
      <c r="F43" s="20"/>
      <c r="G43" s="20"/>
      <c r="H43" s="20"/>
    </row>
    <row r="44" spans="1:9" ht="13.5" customHeight="1" x14ac:dyDescent="0.2">
      <c r="B44" s="20"/>
      <c r="C44" s="20"/>
      <c r="D44" s="20"/>
      <c r="E44" s="20"/>
      <c r="F44" s="20"/>
      <c r="G44" s="20"/>
      <c r="H44" s="20"/>
    </row>
    <row r="45" spans="1:9" x14ac:dyDescent="0.2">
      <c r="B45" s="60"/>
      <c r="C45" s="60"/>
      <c r="D45" s="60"/>
      <c r="E45" s="60"/>
      <c r="F45" s="60"/>
      <c r="G45" s="60"/>
      <c r="H45" s="60"/>
    </row>
    <row r="46" spans="1:9" x14ac:dyDescent="0.2">
      <c r="B46" s="72"/>
      <c r="C46" s="72"/>
      <c r="D46" s="72"/>
      <c r="E46" s="72"/>
      <c r="F46" s="72"/>
      <c r="G46" s="72"/>
      <c r="H46" s="72"/>
    </row>
    <row r="47" spans="1:9" x14ac:dyDescent="0.2">
      <c r="B47" s="72"/>
      <c r="C47" s="72"/>
      <c r="D47" s="72"/>
      <c r="E47" s="72"/>
      <c r="F47" s="72"/>
      <c r="G47" s="72"/>
      <c r="H47" s="72"/>
    </row>
    <row r="48" spans="1:9" x14ac:dyDescent="0.2">
      <c r="B48" s="72"/>
      <c r="C48" s="72"/>
      <c r="D48" s="72"/>
      <c r="E48" s="72"/>
      <c r="F48" s="72"/>
      <c r="G48" s="72"/>
      <c r="H48" s="72"/>
    </row>
    <row r="49" spans="2:8" x14ac:dyDescent="0.2">
      <c r="B49" s="72"/>
      <c r="C49" s="72"/>
      <c r="D49" s="72"/>
      <c r="E49" s="72"/>
      <c r="F49" s="72"/>
      <c r="G49" s="72"/>
      <c r="H49" s="72"/>
    </row>
    <row r="50" spans="2:8" ht="12.75" customHeight="1" x14ac:dyDescent="0.2">
      <c r="B50" s="72"/>
      <c r="C50" s="72"/>
      <c r="D50" s="72"/>
      <c r="E50" s="72"/>
      <c r="F50" s="72"/>
      <c r="G50" s="72"/>
      <c r="H50" s="72"/>
    </row>
    <row r="51" spans="2:8" x14ac:dyDescent="0.2">
      <c r="B51" s="72"/>
      <c r="C51" s="72"/>
      <c r="D51" s="72"/>
      <c r="E51" s="72"/>
      <c r="F51" s="72"/>
      <c r="G51" s="72"/>
      <c r="H51" s="72"/>
    </row>
    <row r="52" spans="2:8" ht="13.5" customHeight="1" x14ac:dyDescent="0.2">
      <c r="B52" s="72"/>
      <c r="C52" s="72"/>
      <c r="D52" s="72"/>
      <c r="E52" s="72"/>
      <c r="F52" s="72"/>
      <c r="G52" s="72"/>
      <c r="H52" s="72"/>
    </row>
    <row r="53" spans="2:8" x14ac:dyDescent="0.2">
      <c r="B53" s="72"/>
      <c r="C53" s="72"/>
      <c r="D53" s="72"/>
      <c r="E53" s="72"/>
      <c r="F53" s="72"/>
      <c r="G53" s="72"/>
      <c r="H53" s="72"/>
    </row>
    <row r="54" spans="2:8" ht="12.75" customHeight="1" x14ac:dyDescent="0.2">
      <c r="B54" s="72"/>
      <c r="C54" s="72"/>
      <c r="D54" s="72"/>
      <c r="E54" s="72"/>
      <c r="F54" s="72"/>
      <c r="G54" s="72"/>
      <c r="H54" s="72"/>
    </row>
    <row r="55" spans="2:8" x14ac:dyDescent="0.2">
      <c r="B55" s="72"/>
      <c r="C55" s="72"/>
      <c r="D55" s="72"/>
      <c r="E55" s="72"/>
      <c r="F55" s="72"/>
      <c r="G55" s="72"/>
      <c r="H55" s="72"/>
    </row>
    <row r="63" spans="2:8" ht="12.75" customHeight="1" x14ac:dyDescent="0.2"/>
    <row r="65" ht="13.5" customHeight="1" x14ac:dyDescent="0.2"/>
    <row r="67" ht="12.75" customHeight="1" x14ac:dyDescent="0.2"/>
  </sheetData>
  <customSheetViews>
    <customSheetView guid="{37C2E896-3061-41AA-BACA-FD496874BE31}" scale="160" showPageBreaks="1" showGridLines="0" view="pageLayout">
      <selection activeCell="K29" sqref="K29"/>
      <pageMargins left="1.05" right="1.05" top="0.5" bottom="0.25" header="0" footer="0"/>
      <pageSetup orientation="portrait" r:id="rId1"/>
      <headerFooter alignWithMargins="0"/>
    </customSheetView>
    <customSheetView guid="{AB9B89F2-C512-4AAC-820D-19457100123B}" scale="160" showPageBreaks="1" showGridLines="0" view="pageLayout">
      <selection activeCell="K25" sqref="K25"/>
      <pageMargins left="1.05" right="1.05" top="0.5" bottom="0.25" header="0" footer="0"/>
      <pageSetup orientation="portrait" r:id="rId2"/>
      <headerFooter alignWithMargins="0"/>
    </customSheetView>
  </customSheetViews>
  <mergeCells count="11">
    <mergeCell ref="A1:H1"/>
    <mergeCell ref="A3:H3"/>
    <mergeCell ref="A33:H33"/>
    <mergeCell ref="A31:H31"/>
    <mergeCell ref="A2:H2"/>
    <mergeCell ref="A18:H18"/>
    <mergeCell ref="B4:C4"/>
    <mergeCell ref="D4:E4"/>
    <mergeCell ref="F4:G4"/>
    <mergeCell ref="H4:I4"/>
    <mergeCell ref="A32:I32"/>
  </mergeCells>
  <phoneticPr fontId="7" type="noConversion"/>
  <pageMargins left="1.05" right="1.05" top="0.5" bottom="0.25" header="0" footer="0"/>
  <pageSetup orientation="portrait" r:id="rId3"/>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D48"/>
  <sheetViews>
    <sheetView showGridLines="0" view="pageLayout" zoomScale="160" zoomScaleNormal="115" zoomScaleSheetLayoutView="100" zoomScalePageLayoutView="160" workbookViewId="0">
      <selection activeCell="A2" sqref="A2:C2"/>
    </sheetView>
  </sheetViews>
  <sheetFormatPr defaultColWidth="9.140625" defaultRowHeight="8.25" x14ac:dyDescent="0.2"/>
  <cols>
    <col min="1" max="1" width="14.42578125" style="59" customWidth="1"/>
    <col min="2" max="2" width="7.28515625" style="176" customWidth="1"/>
    <col min="3" max="3" width="4.7109375" style="59" customWidth="1"/>
    <col min="4" max="16384" width="9.140625" style="59"/>
  </cols>
  <sheetData>
    <row r="1" spans="1:4" ht="10.5" customHeight="1" x14ac:dyDescent="0.15">
      <c r="A1" s="589" t="s">
        <v>315</v>
      </c>
      <c r="B1" s="589"/>
      <c r="C1" s="589"/>
    </row>
    <row r="2" spans="1:4" ht="30.75" customHeight="1" x14ac:dyDescent="0.2">
      <c r="A2" s="600" t="s">
        <v>577</v>
      </c>
      <c r="B2" s="600"/>
      <c r="C2" s="600"/>
      <c r="D2" s="83"/>
    </row>
    <row r="3" spans="1:4" ht="22.5" customHeight="1" x14ac:dyDescent="0.2">
      <c r="A3" s="604" t="s">
        <v>576</v>
      </c>
      <c r="B3" s="604"/>
      <c r="C3" s="604"/>
    </row>
    <row r="4" spans="1:4" ht="8.25" hidden="1" customHeight="1" x14ac:dyDescent="0.2">
      <c r="C4" s="5" t="s">
        <v>200</v>
      </c>
    </row>
    <row r="5" spans="1:4" ht="14.25" customHeight="1" x14ac:dyDescent="0.2">
      <c r="A5" s="237" t="s">
        <v>410</v>
      </c>
      <c r="B5" s="444" t="s">
        <v>457</v>
      </c>
      <c r="C5" s="440">
        <v>31500</v>
      </c>
    </row>
    <row r="6" spans="1:4" ht="14.25" customHeight="1" x14ac:dyDescent="0.2">
      <c r="A6" s="300" t="s">
        <v>245</v>
      </c>
      <c r="B6" s="300"/>
      <c r="C6" s="441">
        <v>28000</v>
      </c>
    </row>
    <row r="7" spans="1:4" ht="14.25" customHeight="1" x14ac:dyDescent="0.2">
      <c r="A7" s="241" t="s">
        <v>59</v>
      </c>
      <c r="B7" s="241"/>
      <c r="C7" s="442">
        <v>22000</v>
      </c>
    </row>
    <row r="8" spans="1:4" ht="14.25" customHeight="1" x14ac:dyDescent="0.2">
      <c r="A8" s="241" t="s">
        <v>63</v>
      </c>
      <c r="B8" s="241"/>
      <c r="C8" s="442">
        <v>39000</v>
      </c>
    </row>
    <row r="9" spans="1:4" s="125" customFormat="1" ht="14.25" customHeight="1" x14ac:dyDescent="0.2">
      <c r="A9" s="241" t="s">
        <v>379</v>
      </c>
      <c r="B9" s="241"/>
      <c r="C9" s="442">
        <v>42100</v>
      </c>
    </row>
    <row r="10" spans="1:4" ht="14.25" customHeight="1" x14ac:dyDescent="0.2">
      <c r="A10" s="241" t="s">
        <v>61</v>
      </c>
      <c r="B10" s="241"/>
      <c r="C10" s="442">
        <v>26000</v>
      </c>
    </row>
    <row r="11" spans="1:4" ht="14.25" customHeight="1" x14ac:dyDescent="0.2">
      <c r="A11" s="241" t="s">
        <v>60</v>
      </c>
      <c r="B11" s="241"/>
      <c r="C11" s="442">
        <v>22000</v>
      </c>
    </row>
    <row r="12" spans="1:4" ht="14.25" customHeight="1" x14ac:dyDescent="0.2">
      <c r="A12" s="241" t="s">
        <v>62</v>
      </c>
      <c r="B12" s="241"/>
      <c r="C12" s="442">
        <v>28000</v>
      </c>
    </row>
    <row r="13" spans="1:4" ht="14.25" customHeight="1" x14ac:dyDescent="0.2">
      <c r="A13" s="241" t="s">
        <v>58</v>
      </c>
      <c r="B13" s="241"/>
      <c r="C13" s="442">
        <v>35000</v>
      </c>
    </row>
    <row r="14" spans="1:4" s="125" customFormat="1" ht="14.25" customHeight="1" x14ac:dyDescent="0.2">
      <c r="A14" s="241" t="s">
        <v>378</v>
      </c>
      <c r="B14" s="241"/>
      <c r="C14" s="442">
        <v>30000</v>
      </c>
    </row>
    <row r="15" spans="1:4" s="108" customFormat="1" ht="14.25" customHeight="1" x14ac:dyDescent="0.2">
      <c r="A15" s="343" t="s">
        <v>194</v>
      </c>
      <c r="B15" s="343"/>
      <c r="C15" s="443">
        <v>36000</v>
      </c>
    </row>
    <row r="16" spans="1:4" ht="14.25" customHeight="1" x14ac:dyDescent="0.2">
      <c r="A16" s="168" t="s">
        <v>199</v>
      </c>
      <c r="B16" s="168"/>
      <c r="C16" s="436">
        <v>30000</v>
      </c>
    </row>
    <row r="17" spans="1:3" ht="49.5" customHeight="1" x14ac:dyDescent="0.2">
      <c r="A17" s="596" t="s">
        <v>456</v>
      </c>
      <c r="B17" s="596"/>
      <c r="C17" s="596"/>
    </row>
    <row r="18" spans="1:3" s="176" customFormat="1" ht="18" customHeight="1" x14ac:dyDescent="0.2">
      <c r="A18" s="596" t="s">
        <v>512</v>
      </c>
      <c r="B18" s="596"/>
      <c r="C18" s="596"/>
    </row>
    <row r="19" spans="1:3" ht="14.45" customHeight="1" x14ac:dyDescent="0.2">
      <c r="A19" s="596" t="s">
        <v>654</v>
      </c>
      <c r="B19" s="596"/>
      <c r="C19" s="596"/>
    </row>
    <row r="20" spans="1:3" ht="18" customHeight="1" x14ac:dyDescent="0.2">
      <c r="A20" s="193" t="s">
        <v>448</v>
      </c>
      <c r="B20" s="193"/>
      <c r="C20" s="193"/>
    </row>
    <row r="21" spans="1:3" x14ac:dyDescent="0.2">
      <c r="A21" s="66"/>
      <c r="B21" s="66"/>
    </row>
    <row r="22" spans="1:3" x14ac:dyDescent="0.2">
      <c r="C22" s="60"/>
    </row>
    <row r="23" spans="1:3" ht="12.75" customHeight="1" x14ac:dyDescent="0.2">
      <c r="C23" s="60"/>
    </row>
    <row r="24" spans="1:3" x14ac:dyDescent="0.2">
      <c r="C24" s="60"/>
    </row>
    <row r="25" spans="1:3" x14ac:dyDescent="0.2">
      <c r="C25" s="60"/>
    </row>
    <row r="26" spans="1:3" ht="13.5" customHeight="1" x14ac:dyDescent="0.2">
      <c r="C26" s="60"/>
    </row>
    <row r="27" spans="1:3" x14ac:dyDescent="0.2">
      <c r="C27" s="60"/>
    </row>
    <row r="28" spans="1:3" x14ac:dyDescent="0.2">
      <c r="C28" s="60"/>
    </row>
    <row r="29" spans="1:3" x14ac:dyDescent="0.2">
      <c r="C29" s="60"/>
    </row>
    <row r="30" spans="1:3" x14ac:dyDescent="0.2">
      <c r="C30" s="60"/>
    </row>
    <row r="31" spans="1:3" x14ac:dyDescent="0.2">
      <c r="A31" s="66"/>
      <c r="B31" s="66"/>
    </row>
    <row r="39" ht="12.75" customHeight="1" x14ac:dyDescent="0.2"/>
    <row r="42" ht="12.75" customHeight="1" x14ac:dyDescent="0.2"/>
    <row r="45" ht="12.75" customHeight="1" x14ac:dyDescent="0.2"/>
    <row r="48" ht="12.75" customHeight="1" x14ac:dyDescent="0.2"/>
  </sheetData>
  <customSheetViews>
    <customSheetView guid="{37C2E896-3061-41AA-BACA-FD496874BE31}" scale="160" showPageBreaks="1" showGridLines="0" hiddenRows="1" view="pageLayout">
      <selection activeCell="F3" sqref="F3"/>
      <pageMargins left="1.05" right="1.05" top="0.5" bottom="0.25" header="0" footer="0"/>
      <pageSetup orientation="portrait" r:id="rId1"/>
      <headerFooter alignWithMargins="0"/>
    </customSheetView>
    <customSheetView guid="{AB9B89F2-C512-4AAC-820D-19457100123B}" scale="160" showPageBreaks="1" showGridLines="0" hiddenRows="1" view="pageLayout">
      <selection activeCell="F17" sqref="F17"/>
      <pageMargins left="1.05" right="1.05" top="0.5" bottom="0.25" header="0" footer="0"/>
      <pageSetup orientation="portrait" r:id="rId2"/>
      <headerFooter alignWithMargins="0"/>
    </customSheetView>
  </customSheetViews>
  <mergeCells count="6">
    <mergeCell ref="A1:C1"/>
    <mergeCell ref="A2:C2"/>
    <mergeCell ref="A3:C3"/>
    <mergeCell ref="A19:C19"/>
    <mergeCell ref="A17:C17"/>
    <mergeCell ref="A18:C18"/>
  </mergeCells>
  <phoneticPr fontId="7" type="noConversion"/>
  <pageMargins left="1.05" right="1.05" top="0.5" bottom="0.25" header="0" footer="0"/>
  <pageSetup orientation="portrait" r:id="rId3"/>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55"/>
  <sheetViews>
    <sheetView showGridLines="0" view="pageLayout" zoomScale="160" zoomScaleNormal="100" zoomScaleSheetLayoutView="100" zoomScalePageLayoutView="160" workbookViewId="0">
      <selection activeCell="A2" sqref="A2:H2"/>
    </sheetView>
  </sheetViews>
  <sheetFormatPr defaultColWidth="9.140625" defaultRowHeight="8.25" x14ac:dyDescent="0.2"/>
  <cols>
    <col min="1" max="1" width="14" style="59" customWidth="1"/>
    <col min="2" max="2" width="9.28515625" style="59" customWidth="1"/>
    <col min="3" max="3" width="1.140625" style="176" customWidth="1"/>
    <col min="4" max="4" width="10" style="59" bestFit="1" customWidth="1"/>
    <col min="5" max="5" width="1.140625" style="176" customWidth="1"/>
    <col min="6" max="6" width="8.28515625" style="59" bestFit="1" customWidth="1"/>
    <col min="7" max="7" width="1.140625" style="176" customWidth="1"/>
    <col min="8" max="8" width="8" style="59" customWidth="1"/>
    <col min="9" max="9" width="1.140625" style="59" customWidth="1"/>
    <col min="10" max="16384" width="9.140625" style="59"/>
  </cols>
  <sheetData>
    <row r="1" spans="1:9" ht="10.5" customHeight="1" x14ac:dyDescent="0.15">
      <c r="A1" s="589" t="s">
        <v>488</v>
      </c>
      <c r="B1" s="589"/>
      <c r="C1" s="589"/>
      <c r="D1" s="589"/>
      <c r="E1" s="218"/>
      <c r="F1" s="589"/>
      <c r="G1" s="589"/>
      <c r="H1" s="589"/>
      <c r="I1" s="391"/>
    </row>
    <row r="2" spans="1:9" ht="28.5" customHeight="1" x14ac:dyDescent="0.2">
      <c r="A2" s="601" t="s">
        <v>578</v>
      </c>
      <c r="B2" s="601"/>
      <c r="C2" s="601"/>
      <c r="D2" s="601"/>
      <c r="E2" s="601"/>
      <c r="F2" s="601"/>
      <c r="G2" s="601"/>
      <c r="H2" s="601"/>
    </row>
    <row r="3" spans="1:9" ht="24.75" customHeight="1" x14ac:dyDescent="0.2">
      <c r="A3" s="604" t="s">
        <v>579</v>
      </c>
      <c r="B3" s="604"/>
      <c r="C3" s="604"/>
      <c r="D3" s="604"/>
      <c r="E3" s="604"/>
      <c r="F3" s="604"/>
      <c r="G3" s="604"/>
      <c r="H3" s="604"/>
    </row>
    <row r="4" spans="1:9" ht="9" customHeight="1" x14ac:dyDescent="0.2">
      <c r="B4" s="65" t="s">
        <v>40</v>
      </c>
      <c r="C4" s="65"/>
      <c r="D4" s="65" t="s">
        <v>41</v>
      </c>
      <c r="E4" s="65"/>
      <c r="F4" s="65" t="s">
        <v>42</v>
      </c>
      <c r="G4" s="65"/>
      <c r="H4" s="89" t="s">
        <v>1</v>
      </c>
    </row>
    <row r="5" spans="1:9" ht="14.25" customHeight="1" x14ac:dyDescent="0.2">
      <c r="A5" s="237" t="s">
        <v>410</v>
      </c>
      <c r="B5" s="299">
        <v>9228899</v>
      </c>
      <c r="C5" s="299"/>
      <c r="D5" s="299">
        <v>39468694</v>
      </c>
      <c r="E5" s="299"/>
      <c r="F5" s="299">
        <v>40856011</v>
      </c>
      <c r="G5" s="299"/>
      <c r="H5" s="299">
        <v>89553604</v>
      </c>
      <c r="I5" s="299"/>
    </row>
    <row r="6" spans="1:9" ht="14.25" customHeight="1" x14ac:dyDescent="0.2">
      <c r="A6" s="300" t="s">
        <v>245</v>
      </c>
      <c r="B6" s="301">
        <v>3174534</v>
      </c>
      <c r="C6" s="301"/>
      <c r="D6" s="301">
        <v>8819212</v>
      </c>
      <c r="E6" s="301"/>
      <c r="F6" s="301">
        <v>6988613</v>
      </c>
      <c r="G6" s="301"/>
      <c r="H6" s="301">
        <v>18982359</v>
      </c>
      <c r="I6" s="301"/>
    </row>
    <row r="7" spans="1:9" ht="14.25" customHeight="1" x14ac:dyDescent="0.2">
      <c r="A7" s="241" t="s">
        <v>59</v>
      </c>
      <c r="B7" s="302">
        <v>1387929</v>
      </c>
      <c r="C7" s="302"/>
      <c r="D7" s="302">
        <v>3131966</v>
      </c>
      <c r="E7" s="302"/>
      <c r="F7" s="302">
        <v>859732</v>
      </c>
      <c r="G7" s="302"/>
      <c r="H7" s="302">
        <v>5379627</v>
      </c>
      <c r="I7" s="302"/>
    </row>
    <row r="8" spans="1:9" ht="14.25" customHeight="1" x14ac:dyDescent="0.2">
      <c r="A8" s="241" t="s">
        <v>63</v>
      </c>
      <c r="B8" s="302">
        <v>533274</v>
      </c>
      <c r="C8" s="302"/>
      <c r="D8" s="302">
        <v>1766918</v>
      </c>
      <c r="E8" s="302"/>
      <c r="F8" s="302">
        <v>2746183</v>
      </c>
      <c r="G8" s="302"/>
      <c r="H8" s="302">
        <v>5046375</v>
      </c>
      <c r="I8" s="302"/>
    </row>
    <row r="9" spans="1:9" s="125" customFormat="1" ht="14.25" customHeight="1" x14ac:dyDescent="0.2">
      <c r="A9" s="241" t="s">
        <v>379</v>
      </c>
      <c r="B9" s="302">
        <v>148243</v>
      </c>
      <c r="C9" s="302"/>
      <c r="D9" s="302">
        <v>775943</v>
      </c>
      <c r="E9" s="302"/>
      <c r="F9" s="302">
        <v>1386571</v>
      </c>
      <c r="G9" s="302"/>
      <c r="H9" s="302">
        <v>2310757</v>
      </c>
      <c r="I9" s="302"/>
    </row>
    <row r="10" spans="1:9" ht="14.25" customHeight="1" x14ac:dyDescent="0.2">
      <c r="A10" s="241" t="s">
        <v>61</v>
      </c>
      <c r="B10" s="302">
        <v>320450</v>
      </c>
      <c r="C10" s="302"/>
      <c r="D10" s="302">
        <v>921592</v>
      </c>
      <c r="E10" s="302"/>
      <c r="F10" s="302">
        <v>534116</v>
      </c>
      <c r="G10" s="302"/>
      <c r="H10" s="302">
        <v>1776158</v>
      </c>
      <c r="I10" s="302"/>
    </row>
    <row r="11" spans="1:9" ht="14.25" customHeight="1" x14ac:dyDescent="0.2">
      <c r="A11" s="241" t="s">
        <v>60</v>
      </c>
      <c r="B11" s="302">
        <v>423311</v>
      </c>
      <c r="C11" s="302"/>
      <c r="D11" s="302">
        <v>938447</v>
      </c>
      <c r="E11" s="302"/>
      <c r="F11" s="302">
        <v>279873</v>
      </c>
      <c r="G11" s="302"/>
      <c r="H11" s="302">
        <v>1641631</v>
      </c>
      <c r="I11" s="302"/>
    </row>
    <row r="12" spans="1:9" ht="14.25" customHeight="1" x14ac:dyDescent="0.2">
      <c r="A12" s="241" t="s">
        <v>62</v>
      </c>
      <c r="B12" s="302">
        <v>187109</v>
      </c>
      <c r="C12" s="302"/>
      <c r="D12" s="302">
        <v>653650</v>
      </c>
      <c r="E12" s="302"/>
      <c r="F12" s="302">
        <v>471883</v>
      </c>
      <c r="G12" s="302"/>
      <c r="H12" s="302">
        <v>1312642</v>
      </c>
      <c r="I12" s="302"/>
    </row>
    <row r="13" spans="1:9" ht="14.25" customHeight="1" x14ac:dyDescent="0.2">
      <c r="A13" s="241" t="s">
        <v>58</v>
      </c>
      <c r="B13" s="302">
        <v>66755</v>
      </c>
      <c r="C13" s="302"/>
      <c r="D13" s="302">
        <v>212341</v>
      </c>
      <c r="E13" s="302"/>
      <c r="F13" s="302">
        <v>342487</v>
      </c>
      <c r="G13" s="302"/>
      <c r="H13" s="302">
        <v>621583</v>
      </c>
      <c r="I13" s="302"/>
    </row>
    <row r="14" spans="1:9" s="125" customFormat="1" ht="14.25" customHeight="1" x14ac:dyDescent="0.2">
      <c r="A14" s="241" t="s">
        <v>378</v>
      </c>
      <c r="B14" s="302">
        <v>95990</v>
      </c>
      <c r="C14" s="302"/>
      <c r="D14" s="302">
        <v>377055</v>
      </c>
      <c r="E14" s="302"/>
      <c r="F14" s="302">
        <v>311002</v>
      </c>
      <c r="G14" s="302"/>
      <c r="H14" s="302">
        <v>784047</v>
      </c>
      <c r="I14" s="302"/>
    </row>
    <row r="15" spans="1:9" s="108" customFormat="1" ht="14.25" customHeight="1" x14ac:dyDescent="0.2">
      <c r="A15" s="343" t="s">
        <v>194</v>
      </c>
      <c r="B15" s="337">
        <v>11473</v>
      </c>
      <c r="C15" s="337"/>
      <c r="D15" s="337">
        <v>41300</v>
      </c>
      <c r="E15" s="337"/>
      <c r="F15" s="337">
        <v>56766</v>
      </c>
      <c r="G15" s="337"/>
      <c r="H15" s="337">
        <v>109539</v>
      </c>
      <c r="I15" s="337"/>
    </row>
    <row r="16" spans="1:9" ht="14.25" customHeight="1" x14ac:dyDescent="0.2">
      <c r="A16" s="453" t="s">
        <v>1</v>
      </c>
      <c r="B16" s="350">
        <v>12403433</v>
      </c>
      <c r="C16" s="350"/>
      <c r="D16" s="350">
        <v>48287906</v>
      </c>
      <c r="E16" s="350"/>
      <c r="F16" s="350">
        <v>47844624</v>
      </c>
      <c r="G16" s="350"/>
      <c r="H16" s="350">
        <v>108535963</v>
      </c>
      <c r="I16" s="350"/>
    </row>
    <row r="17" spans="1:9" ht="9" customHeight="1" x14ac:dyDescent="0.2">
      <c r="A17" s="111"/>
      <c r="B17" s="71"/>
      <c r="C17" s="71"/>
      <c r="D17" s="71"/>
      <c r="E17" s="71"/>
      <c r="F17" s="71"/>
      <c r="G17" s="71"/>
      <c r="H17" s="71"/>
    </row>
    <row r="18" spans="1:9" ht="9" customHeight="1" x14ac:dyDescent="0.2">
      <c r="A18" s="597" t="s">
        <v>304</v>
      </c>
      <c r="B18" s="597"/>
      <c r="C18" s="132"/>
      <c r="D18" s="71"/>
      <c r="E18" s="71"/>
      <c r="F18" s="71"/>
      <c r="G18" s="71"/>
      <c r="H18" s="71"/>
    </row>
    <row r="19" spans="1:9" ht="14.25" customHeight="1" x14ac:dyDescent="0.2">
      <c r="A19" s="445" t="s">
        <v>410</v>
      </c>
      <c r="B19" s="446">
        <f>(B5/$H5)*100</f>
        <v>10.305446780232318</v>
      </c>
      <c r="C19" s="455" t="s">
        <v>446</v>
      </c>
      <c r="D19" s="446">
        <f t="shared" ref="D19:H19" si="0">(D5/$H5)*100</f>
        <v>44.072703092998914</v>
      </c>
      <c r="E19" s="455" t="s">
        <v>446</v>
      </c>
      <c r="F19" s="446">
        <f t="shared" si="0"/>
        <v>45.621850126768763</v>
      </c>
      <c r="G19" s="455" t="s">
        <v>446</v>
      </c>
      <c r="H19" s="446">
        <f t="shared" si="0"/>
        <v>100</v>
      </c>
      <c r="I19" s="454" t="s">
        <v>446</v>
      </c>
    </row>
    <row r="20" spans="1:9" ht="14.25" customHeight="1" x14ac:dyDescent="0.2">
      <c r="A20" s="447" t="s">
        <v>245</v>
      </c>
      <c r="B20" s="448">
        <f t="shared" ref="B20:H20" si="1">(B6/$H6)*100</f>
        <v>16.723601107744301</v>
      </c>
      <c r="C20" s="448"/>
      <c r="D20" s="448">
        <f t="shared" si="1"/>
        <v>46.460042189698342</v>
      </c>
      <c r="E20" s="448"/>
      <c r="F20" s="448">
        <f t="shared" si="1"/>
        <v>36.816356702557357</v>
      </c>
      <c r="G20" s="448"/>
      <c r="H20" s="448">
        <f t="shared" si="1"/>
        <v>100</v>
      </c>
      <c r="I20" s="301"/>
    </row>
    <row r="21" spans="1:9" ht="14.25" customHeight="1" x14ac:dyDescent="0.2">
      <c r="A21" s="449" t="s">
        <v>59</v>
      </c>
      <c r="B21" s="450">
        <f t="shared" ref="B21" si="2">(B7/$H7)*100</f>
        <v>25.799725520003523</v>
      </c>
      <c r="C21" s="450"/>
      <c r="D21" s="450">
        <f t="shared" ref="D21:H21" si="3">(D7/$H7)*100</f>
        <v>58.219017786920915</v>
      </c>
      <c r="E21" s="450"/>
      <c r="F21" s="450">
        <f t="shared" si="3"/>
        <v>15.98125669307556</v>
      </c>
      <c r="G21" s="450"/>
      <c r="H21" s="450">
        <f t="shared" si="3"/>
        <v>100</v>
      </c>
      <c r="I21" s="302"/>
    </row>
    <row r="22" spans="1:9" ht="14.25" customHeight="1" x14ac:dyDescent="0.2">
      <c r="A22" s="449" t="s">
        <v>63</v>
      </c>
      <c r="B22" s="450">
        <f t="shared" ref="B22:F22" si="4">(B8/$H8)*100</f>
        <v>10.567466745931485</v>
      </c>
      <c r="C22" s="450"/>
      <c r="D22" s="450">
        <f t="shared" si="4"/>
        <v>35.013608778578678</v>
      </c>
      <c r="E22" s="450"/>
      <c r="F22" s="450">
        <f t="shared" si="4"/>
        <v>54.418924475489824</v>
      </c>
      <c r="G22" s="450"/>
      <c r="H22" s="450">
        <f t="shared" ref="H22" si="5">(H8/$H8)*100</f>
        <v>100</v>
      </c>
      <c r="I22" s="302"/>
    </row>
    <row r="23" spans="1:9" s="125" customFormat="1" ht="14.25" customHeight="1" x14ac:dyDescent="0.2">
      <c r="A23" s="449" t="s">
        <v>379</v>
      </c>
      <c r="B23" s="450">
        <f t="shared" ref="B23:F23" si="6">(B9/$H9)*100</f>
        <v>6.415343543263095</v>
      </c>
      <c r="C23" s="450"/>
      <c r="D23" s="450">
        <f t="shared" si="6"/>
        <v>33.579601836108253</v>
      </c>
      <c r="E23" s="450"/>
      <c r="F23" s="450">
        <f t="shared" si="6"/>
        <v>60.005054620628648</v>
      </c>
      <c r="G23" s="450"/>
      <c r="H23" s="450">
        <f t="shared" ref="H23" si="7">(H9/$H9)*100</f>
        <v>100</v>
      </c>
      <c r="I23" s="302"/>
    </row>
    <row r="24" spans="1:9" ht="14.25" customHeight="1" x14ac:dyDescent="0.2">
      <c r="A24" s="449" t="s">
        <v>61</v>
      </c>
      <c r="B24" s="450">
        <f t="shared" ref="B24:F24" si="8">(B10/$H10)*100</f>
        <v>18.041750790188711</v>
      </c>
      <c r="C24" s="450"/>
      <c r="D24" s="450">
        <f t="shared" si="8"/>
        <v>51.88682538377779</v>
      </c>
      <c r="E24" s="450"/>
      <c r="F24" s="450">
        <f t="shared" si="8"/>
        <v>30.071423826033495</v>
      </c>
      <c r="G24" s="450"/>
      <c r="H24" s="450">
        <f t="shared" ref="H24" si="9">(H10/$H10)*100</f>
        <v>100</v>
      </c>
      <c r="I24" s="302"/>
    </row>
    <row r="25" spans="1:9" ht="14.25" customHeight="1" x14ac:dyDescent="0.2">
      <c r="A25" s="449" t="s">
        <v>60</v>
      </c>
      <c r="B25" s="450">
        <f t="shared" ref="B25:F25" si="10">(B11/$H11)*100</f>
        <v>25.786001848161984</v>
      </c>
      <c r="C25" s="450"/>
      <c r="D25" s="450">
        <f t="shared" si="10"/>
        <v>57.165526235798424</v>
      </c>
      <c r="E25" s="450"/>
      <c r="F25" s="450">
        <f t="shared" si="10"/>
        <v>17.048471916039599</v>
      </c>
      <c r="G25" s="450"/>
      <c r="H25" s="450">
        <f t="shared" ref="H25" si="11">(H11/$H11)*100</f>
        <v>100</v>
      </c>
      <c r="I25" s="302"/>
    </row>
    <row r="26" spans="1:9" ht="14.25" customHeight="1" x14ac:dyDescent="0.2">
      <c r="A26" s="449" t="s">
        <v>62</v>
      </c>
      <c r="B26" s="450">
        <f t="shared" ref="B26:F26" si="12">(B12/$H12)*100</f>
        <v>14.254381621188411</v>
      </c>
      <c r="C26" s="450"/>
      <c r="D26" s="450">
        <f t="shared" si="12"/>
        <v>49.796517252990533</v>
      </c>
      <c r="E26" s="450"/>
      <c r="F26" s="450">
        <f t="shared" si="12"/>
        <v>35.949101125821052</v>
      </c>
      <c r="G26" s="450"/>
      <c r="H26" s="450">
        <f t="shared" ref="H26" si="13">(H12/$H12)*100</f>
        <v>100</v>
      </c>
      <c r="I26" s="302"/>
    </row>
    <row r="27" spans="1:9" ht="14.25" customHeight="1" x14ac:dyDescent="0.2">
      <c r="A27" s="449" t="s">
        <v>58</v>
      </c>
      <c r="B27" s="450">
        <f t="shared" ref="B27:F27" si="14">(B13/$H13)*100</f>
        <v>10.739515076828035</v>
      </c>
      <c r="C27" s="450"/>
      <c r="D27" s="450">
        <f t="shared" si="14"/>
        <v>34.161326805913291</v>
      </c>
      <c r="E27" s="450"/>
      <c r="F27" s="450">
        <f t="shared" si="14"/>
        <v>55.099158117258675</v>
      </c>
      <c r="G27" s="450"/>
      <c r="H27" s="450">
        <f t="shared" ref="H27" si="15">(H13/$H13)*100</f>
        <v>100</v>
      </c>
      <c r="I27" s="302"/>
    </row>
    <row r="28" spans="1:9" s="125" customFormat="1" ht="14.25" customHeight="1" x14ac:dyDescent="0.2">
      <c r="A28" s="449" t="s">
        <v>378</v>
      </c>
      <c r="B28" s="450">
        <f t="shared" ref="B28:F28" si="16">(B14/$H14)*100</f>
        <v>12.242888500306742</v>
      </c>
      <c r="C28" s="450"/>
      <c r="D28" s="450">
        <f t="shared" si="16"/>
        <v>48.090867001595569</v>
      </c>
      <c r="E28" s="450"/>
      <c r="F28" s="450">
        <f t="shared" si="16"/>
        <v>39.66624449809769</v>
      </c>
      <c r="G28" s="450"/>
      <c r="H28" s="450">
        <f t="shared" ref="H28" si="17">(H14/$H14)*100</f>
        <v>100</v>
      </c>
      <c r="I28" s="302"/>
    </row>
    <row r="29" spans="1:9" s="108" customFormat="1" ht="14.25" customHeight="1" x14ac:dyDescent="0.2">
      <c r="A29" s="451" t="s">
        <v>194</v>
      </c>
      <c r="B29" s="452">
        <f t="shared" ref="B29:F29" si="18">(B15/$H15)*100</f>
        <v>10.473895142369384</v>
      </c>
      <c r="C29" s="452"/>
      <c r="D29" s="452">
        <f t="shared" si="18"/>
        <v>37.703466345319931</v>
      </c>
      <c r="E29" s="452"/>
      <c r="F29" s="452">
        <f t="shared" si="18"/>
        <v>51.822638512310682</v>
      </c>
      <c r="G29" s="452"/>
      <c r="H29" s="452">
        <f t="shared" ref="H29" si="19">(H15/$H15)*100</f>
        <v>100</v>
      </c>
      <c r="I29" s="337"/>
    </row>
    <row r="30" spans="1:9" ht="14.25" customHeight="1" x14ac:dyDescent="0.2">
      <c r="A30" s="168" t="s">
        <v>199</v>
      </c>
      <c r="B30" s="79">
        <f t="shared" ref="B30:H30" si="20">(B16/$H16)*100</f>
        <v>11.427947619536946</v>
      </c>
      <c r="C30" s="79"/>
      <c r="D30" s="79">
        <f t="shared" si="20"/>
        <v>44.490235923000007</v>
      </c>
      <c r="E30" s="79"/>
      <c r="F30" s="79">
        <f t="shared" si="20"/>
        <v>44.081816457463042</v>
      </c>
      <c r="G30" s="79"/>
      <c r="H30" s="79">
        <f t="shared" si="20"/>
        <v>100</v>
      </c>
      <c r="I30" s="550" t="s">
        <v>446</v>
      </c>
    </row>
    <row r="31" spans="1:9" ht="23.25" customHeight="1" x14ac:dyDescent="0.2">
      <c r="A31" s="596" t="s">
        <v>456</v>
      </c>
      <c r="B31" s="596"/>
      <c r="C31" s="596"/>
      <c r="D31" s="596"/>
      <c r="E31" s="596"/>
      <c r="F31" s="596"/>
      <c r="G31" s="596"/>
      <c r="H31" s="596"/>
    </row>
    <row r="32" spans="1:9" s="176" customFormat="1" x14ac:dyDescent="0.2">
      <c r="A32" s="596" t="s">
        <v>512</v>
      </c>
      <c r="B32" s="596"/>
      <c r="C32" s="596"/>
      <c r="D32" s="596"/>
      <c r="E32" s="596"/>
      <c r="F32" s="596"/>
      <c r="G32" s="596"/>
      <c r="H32" s="596"/>
      <c r="I32" s="596"/>
    </row>
    <row r="33" spans="1:9" x14ac:dyDescent="0.2">
      <c r="A33" s="596" t="s">
        <v>654</v>
      </c>
      <c r="B33" s="596"/>
      <c r="C33" s="596"/>
      <c r="D33" s="596"/>
      <c r="E33" s="596"/>
      <c r="F33" s="596"/>
      <c r="G33" s="596"/>
      <c r="H33" s="596"/>
    </row>
    <row r="34" spans="1:9" ht="18" customHeight="1" x14ac:dyDescent="0.2">
      <c r="A34" s="193" t="s">
        <v>448</v>
      </c>
      <c r="B34" s="193"/>
      <c r="C34" s="193"/>
      <c r="D34" s="193"/>
      <c r="E34" s="193"/>
      <c r="F34" s="193"/>
      <c r="G34" s="193"/>
      <c r="H34" s="193"/>
      <c r="I34" s="407"/>
    </row>
    <row r="35" spans="1:9" x14ac:dyDescent="0.2">
      <c r="B35" s="20"/>
      <c r="C35" s="20"/>
      <c r="D35" s="20"/>
      <c r="E35" s="20"/>
      <c r="F35" s="20"/>
      <c r="G35" s="20"/>
      <c r="H35" s="20"/>
    </row>
    <row r="36" spans="1:9" ht="13.5" customHeight="1" x14ac:dyDescent="0.2">
      <c r="B36" s="20"/>
      <c r="C36" s="20"/>
      <c r="D36" s="20"/>
      <c r="E36" s="20"/>
      <c r="F36" s="20"/>
      <c r="G36" s="20"/>
      <c r="H36" s="20"/>
    </row>
    <row r="37" spans="1:9" x14ac:dyDescent="0.2">
      <c r="B37" s="20"/>
      <c r="C37" s="20"/>
      <c r="D37" s="20"/>
      <c r="E37" s="20"/>
      <c r="F37" s="20"/>
      <c r="G37" s="20"/>
      <c r="H37" s="20"/>
    </row>
    <row r="38" spans="1:9" x14ac:dyDescent="0.2">
      <c r="B38" s="20"/>
      <c r="C38" s="20"/>
      <c r="D38" s="20"/>
      <c r="E38" s="20"/>
      <c r="F38" s="20"/>
      <c r="G38" s="20"/>
      <c r="H38" s="20"/>
    </row>
    <row r="39" spans="1:9" x14ac:dyDescent="0.2">
      <c r="B39" s="20"/>
      <c r="C39" s="20"/>
      <c r="D39" s="20"/>
      <c r="E39" s="20"/>
      <c r="F39" s="20"/>
      <c r="G39" s="20"/>
      <c r="H39" s="20"/>
    </row>
    <row r="40" spans="1:9" x14ac:dyDescent="0.2">
      <c r="B40" s="20"/>
      <c r="C40" s="20"/>
      <c r="D40" s="20"/>
      <c r="E40" s="20"/>
      <c r="F40" s="20"/>
      <c r="G40" s="20"/>
      <c r="H40" s="20"/>
    </row>
    <row r="41" spans="1:9" x14ac:dyDescent="0.2">
      <c r="B41" s="20"/>
      <c r="C41" s="20"/>
      <c r="D41" s="20"/>
      <c r="E41" s="20"/>
      <c r="F41" s="20"/>
      <c r="G41" s="20"/>
      <c r="H41" s="20"/>
    </row>
    <row r="42" spans="1:9" ht="12.75" customHeight="1" x14ac:dyDescent="0.2">
      <c r="B42" s="20"/>
      <c r="C42" s="20"/>
      <c r="D42" s="20"/>
      <c r="E42" s="20"/>
      <c r="F42" s="20"/>
      <c r="G42" s="20"/>
      <c r="H42" s="20"/>
    </row>
    <row r="43" spans="1:9" x14ac:dyDescent="0.2">
      <c r="B43" s="20"/>
      <c r="C43" s="20"/>
      <c r="D43" s="20"/>
      <c r="E43" s="20"/>
      <c r="F43" s="20"/>
      <c r="G43" s="20"/>
      <c r="H43" s="20"/>
    </row>
    <row r="44" spans="1:9" ht="13.5" customHeight="1" x14ac:dyDescent="0.2">
      <c r="B44" s="20"/>
      <c r="C44" s="20"/>
      <c r="D44" s="20"/>
      <c r="E44" s="20"/>
      <c r="F44" s="20"/>
      <c r="G44" s="20"/>
      <c r="H44" s="20"/>
    </row>
    <row r="45" spans="1:9" x14ac:dyDescent="0.2">
      <c r="B45" s="60"/>
      <c r="C45" s="60"/>
      <c r="D45" s="60"/>
      <c r="E45" s="60"/>
      <c r="F45" s="60"/>
      <c r="G45" s="60"/>
      <c r="H45" s="60"/>
    </row>
    <row r="46" spans="1:9" ht="12.75" customHeight="1" x14ac:dyDescent="0.2">
      <c r="B46" s="72"/>
      <c r="C46" s="72"/>
      <c r="D46" s="72"/>
      <c r="E46" s="72"/>
      <c r="F46" s="72"/>
      <c r="G46" s="72"/>
      <c r="H46" s="72"/>
    </row>
    <row r="47" spans="1:9" x14ac:dyDescent="0.2">
      <c r="B47" s="72"/>
      <c r="C47" s="72"/>
      <c r="D47" s="72"/>
      <c r="E47" s="72"/>
      <c r="F47" s="72"/>
      <c r="G47" s="72"/>
      <c r="H47" s="72"/>
    </row>
    <row r="48" spans="1:9" x14ac:dyDescent="0.2">
      <c r="B48" s="72"/>
      <c r="C48" s="72"/>
      <c r="D48" s="72"/>
      <c r="E48" s="72"/>
      <c r="F48" s="72"/>
      <c r="G48" s="72"/>
      <c r="H48" s="72"/>
    </row>
    <row r="49" spans="2:8" x14ac:dyDescent="0.2">
      <c r="B49" s="72"/>
      <c r="C49" s="72"/>
      <c r="D49" s="72"/>
      <c r="E49" s="72"/>
      <c r="F49" s="72"/>
      <c r="G49" s="72"/>
      <c r="H49" s="72"/>
    </row>
    <row r="50" spans="2:8" x14ac:dyDescent="0.2">
      <c r="B50" s="72"/>
      <c r="C50" s="72"/>
      <c r="D50" s="72"/>
      <c r="E50" s="72"/>
      <c r="F50" s="72"/>
      <c r="G50" s="72"/>
      <c r="H50" s="72"/>
    </row>
    <row r="51" spans="2:8" x14ac:dyDescent="0.2">
      <c r="B51" s="72"/>
      <c r="C51" s="72"/>
      <c r="D51" s="72"/>
      <c r="E51" s="72"/>
      <c r="F51" s="72"/>
      <c r="G51" s="72"/>
      <c r="H51" s="72"/>
    </row>
    <row r="52" spans="2:8" x14ac:dyDescent="0.2">
      <c r="B52" s="72"/>
      <c r="C52" s="72"/>
      <c r="D52" s="72"/>
      <c r="E52" s="72"/>
      <c r="F52" s="72"/>
      <c r="G52" s="72"/>
      <c r="H52" s="72"/>
    </row>
    <row r="53" spans="2:8" x14ac:dyDescent="0.2">
      <c r="B53" s="72"/>
      <c r="C53" s="72"/>
      <c r="D53" s="72"/>
      <c r="E53" s="72"/>
      <c r="F53" s="72"/>
      <c r="G53" s="72"/>
      <c r="H53" s="72"/>
    </row>
    <row r="54" spans="2:8" x14ac:dyDescent="0.2">
      <c r="B54" s="72"/>
      <c r="C54" s="72"/>
      <c r="D54" s="72"/>
      <c r="E54" s="72"/>
      <c r="F54" s="72"/>
      <c r="G54" s="72"/>
      <c r="H54" s="72"/>
    </row>
    <row r="55" spans="2:8" x14ac:dyDescent="0.2">
      <c r="B55" s="72"/>
      <c r="C55" s="72"/>
      <c r="D55" s="72"/>
      <c r="E55" s="72"/>
      <c r="F55" s="72"/>
      <c r="G55" s="72"/>
      <c r="H55" s="72"/>
    </row>
  </sheetData>
  <customSheetViews>
    <customSheetView guid="{37C2E896-3061-41AA-BACA-FD496874BE31}" scale="160" showPageBreaks="1" showGridLines="0" view="pageLayout">
      <selection activeCell="J4" sqref="J4"/>
      <pageMargins left="1.05" right="1.05" top="0.5" bottom="0.25" header="0" footer="0"/>
      <pageSetup orientation="portrait" r:id="rId1"/>
      <headerFooter alignWithMargins="0"/>
    </customSheetView>
    <customSheetView guid="{AB9B89F2-C512-4AAC-820D-19457100123B}" scale="160" showPageBreaks="1" showGridLines="0" view="pageLayout">
      <selection activeCell="J24" sqref="J24"/>
      <pageMargins left="1.05" right="1.05" top="0.5" bottom="0.25" header="0" footer="0"/>
      <pageSetup orientation="portrait" r:id="rId2"/>
      <headerFooter alignWithMargins="0"/>
    </customSheetView>
  </customSheetViews>
  <mergeCells count="8">
    <mergeCell ref="A33:H33"/>
    <mergeCell ref="A31:H31"/>
    <mergeCell ref="A18:B18"/>
    <mergeCell ref="A1:D1"/>
    <mergeCell ref="F1:H1"/>
    <mergeCell ref="A32:I32"/>
    <mergeCell ref="A2:H2"/>
    <mergeCell ref="A3:H3"/>
  </mergeCells>
  <phoneticPr fontId="7" type="noConversion"/>
  <pageMargins left="1.05" right="1.05" top="0.5" bottom="0.25" header="0" footer="0"/>
  <pageSetup orientation="portrait" r:id="rId3"/>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D47"/>
  <sheetViews>
    <sheetView showGridLines="0" view="pageLayout" zoomScale="160" zoomScaleNormal="115" zoomScaleSheetLayoutView="100" zoomScalePageLayoutView="160" workbookViewId="0">
      <selection activeCell="A2" sqref="A2:C2"/>
    </sheetView>
  </sheetViews>
  <sheetFormatPr defaultColWidth="9.140625" defaultRowHeight="8.25" x14ac:dyDescent="0.2"/>
  <cols>
    <col min="1" max="1" width="12.5703125" style="59" customWidth="1"/>
    <col min="2" max="2" width="9.28515625" style="176" customWidth="1"/>
    <col min="3" max="3" width="4.42578125" style="165" customWidth="1"/>
    <col min="4" max="16384" width="9.140625" style="59"/>
  </cols>
  <sheetData>
    <row r="1" spans="1:4" ht="10.5" customHeight="1" x14ac:dyDescent="0.15">
      <c r="A1" s="589" t="s">
        <v>489</v>
      </c>
      <c r="B1" s="589"/>
      <c r="C1" s="589"/>
    </row>
    <row r="2" spans="1:4" ht="43.5" customHeight="1" x14ac:dyDescent="0.2">
      <c r="A2" s="600" t="s">
        <v>580</v>
      </c>
      <c r="B2" s="600"/>
      <c r="C2" s="600"/>
      <c r="D2" s="83"/>
    </row>
    <row r="3" spans="1:4" ht="29.25" customHeight="1" x14ac:dyDescent="0.2">
      <c r="A3" s="604" t="s">
        <v>579</v>
      </c>
      <c r="B3" s="604"/>
      <c r="C3" s="604"/>
    </row>
    <row r="4" spans="1:4" ht="14.25" customHeight="1" x14ac:dyDescent="0.2">
      <c r="A4" s="237" t="s">
        <v>410</v>
      </c>
      <c r="B4" s="444" t="s">
        <v>457</v>
      </c>
      <c r="C4" s="440">
        <v>45000</v>
      </c>
    </row>
    <row r="5" spans="1:4" ht="14.25" customHeight="1" x14ac:dyDescent="0.2">
      <c r="A5" s="300" t="s">
        <v>245</v>
      </c>
      <c r="B5" s="300"/>
      <c r="C5" s="441">
        <v>36400</v>
      </c>
    </row>
    <row r="6" spans="1:4" ht="14.25" customHeight="1" x14ac:dyDescent="0.2">
      <c r="A6" s="241" t="s">
        <v>59</v>
      </c>
      <c r="B6" s="241"/>
      <c r="C6" s="442">
        <v>26900</v>
      </c>
    </row>
    <row r="7" spans="1:4" ht="14.25" customHeight="1" x14ac:dyDescent="0.2">
      <c r="A7" s="241" t="s">
        <v>63</v>
      </c>
      <c r="B7" s="241"/>
      <c r="C7" s="442">
        <v>53000</v>
      </c>
    </row>
    <row r="8" spans="1:4" s="125" customFormat="1" ht="14.25" customHeight="1" x14ac:dyDescent="0.2">
      <c r="A8" s="241" t="s">
        <v>379</v>
      </c>
      <c r="B8" s="241"/>
      <c r="C8" s="442">
        <v>59000</v>
      </c>
    </row>
    <row r="9" spans="1:4" ht="14.25" customHeight="1" x14ac:dyDescent="0.2">
      <c r="A9" s="241" t="s">
        <v>61</v>
      </c>
      <c r="B9" s="241"/>
      <c r="C9" s="442">
        <v>35000</v>
      </c>
    </row>
    <row r="10" spans="1:4" ht="14.25" customHeight="1" x14ac:dyDescent="0.2">
      <c r="A10" s="241" t="s">
        <v>60</v>
      </c>
      <c r="B10" s="241"/>
      <c r="C10" s="442">
        <v>27000</v>
      </c>
    </row>
    <row r="11" spans="1:4" ht="14.25" customHeight="1" x14ac:dyDescent="0.2">
      <c r="A11" s="241" t="s">
        <v>62</v>
      </c>
      <c r="B11" s="241"/>
      <c r="C11" s="442">
        <v>38000</v>
      </c>
    </row>
    <row r="12" spans="1:4" ht="14.25" customHeight="1" x14ac:dyDescent="0.2">
      <c r="A12" s="241" t="s">
        <v>58</v>
      </c>
      <c r="B12" s="241"/>
      <c r="C12" s="442">
        <v>54000</v>
      </c>
    </row>
    <row r="13" spans="1:4" s="125" customFormat="1" ht="14.25" customHeight="1" x14ac:dyDescent="0.2">
      <c r="A13" s="241" t="s">
        <v>378</v>
      </c>
      <c r="B13" s="241"/>
      <c r="C13" s="442">
        <v>40000</v>
      </c>
    </row>
    <row r="14" spans="1:4" s="108" customFormat="1" ht="14.25" customHeight="1" x14ac:dyDescent="0.2">
      <c r="A14" s="343" t="s">
        <v>194</v>
      </c>
      <c r="B14" s="343"/>
      <c r="C14" s="443">
        <v>50000</v>
      </c>
    </row>
    <row r="15" spans="1:4" ht="14.25" customHeight="1" x14ac:dyDescent="0.2">
      <c r="A15" s="453" t="s">
        <v>199</v>
      </c>
      <c r="B15" s="453"/>
      <c r="C15" s="457">
        <v>44000</v>
      </c>
    </row>
    <row r="16" spans="1:4" ht="50.25" customHeight="1" x14ac:dyDescent="0.2">
      <c r="A16" s="596" t="s">
        <v>456</v>
      </c>
      <c r="B16" s="596"/>
      <c r="C16" s="596"/>
    </row>
    <row r="17" spans="1:3" s="176" customFormat="1" ht="18" customHeight="1" x14ac:dyDescent="0.2">
      <c r="A17" s="596" t="s">
        <v>512</v>
      </c>
      <c r="B17" s="596"/>
      <c r="C17" s="596"/>
    </row>
    <row r="18" spans="1:3" ht="15.75" customHeight="1" x14ac:dyDescent="0.2">
      <c r="A18" s="596" t="s">
        <v>654</v>
      </c>
      <c r="B18" s="596"/>
      <c r="C18" s="596"/>
    </row>
    <row r="19" spans="1:3" ht="18" customHeight="1" x14ac:dyDescent="0.2">
      <c r="A19" s="193" t="s">
        <v>448</v>
      </c>
      <c r="B19" s="193"/>
      <c r="C19" s="194"/>
    </row>
    <row r="20" spans="1:3" x14ac:dyDescent="0.2">
      <c r="A20" s="66"/>
      <c r="B20" s="66"/>
    </row>
    <row r="21" spans="1:3" x14ac:dyDescent="0.2">
      <c r="C21" s="456"/>
    </row>
    <row r="22" spans="1:3" ht="12.75" customHeight="1" x14ac:dyDescent="0.2">
      <c r="C22" s="456"/>
    </row>
    <row r="23" spans="1:3" x14ac:dyDescent="0.2">
      <c r="C23" s="456"/>
    </row>
    <row r="24" spans="1:3" x14ac:dyDescent="0.2">
      <c r="C24" s="456"/>
    </row>
    <row r="25" spans="1:3" ht="13.5" customHeight="1" x14ac:dyDescent="0.2">
      <c r="C25" s="456"/>
    </row>
    <row r="26" spans="1:3" x14ac:dyDescent="0.2">
      <c r="C26" s="456"/>
    </row>
    <row r="27" spans="1:3" x14ac:dyDescent="0.2">
      <c r="C27" s="456"/>
    </row>
    <row r="28" spans="1:3" x14ac:dyDescent="0.2">
      <c r="C28" s="456"/>
    </row>
    <row r="29" spans="1:3" x14ac:dyDescent="0.2">
      <c r="C29" s="456"/>
    </row>
    <row r="30" spans="1:3" x14ac:dyDescent="0.2">
      <c r="A30" s="66"/>
      <c r="B30" s="66"/>
    </row>
    <row r="38" ht="12.75" customHeight="1" x14ac:dyDescent="0.2"/>
    <row r="41" ht="12.75" customHeight="1" x14ac:dyDescent="0.2"/>
    <row r="44" ht="12.75" customHeight="1" x14ac:dyDescent="0.2"/>
    <row r="47" ht="12.75" customHeight="1" x14ac:dyDescent="0.2"/>
  </sheetData>
  <customSheetViews>
    <customSheetView guid="{37C2E896-3061-41AA-BACA-FD496874BE31}" scale="160" showPageBreaks="1" showGridLines="0" view="pageLayout">
      <selection activeCell="F10" sqref="F10"/>
      <pageMargins left="1.05" right="1.05" top="0.5" bottom="0.25" header="0" footer="0"/>
      <pageSetup orientation="portrait" r:id="rId1"/>
      <headerFooter alignWithMargins="0"/>
    </customSheetView>
    <customSheetView guid="{AB9B89F2-C512-4AAC-820D-19457100123B}" scale="160" showPageBreaks="1" showGridLines="0" view="pageLayout">
      <selection activeCell="E12" sqref="E12"/>
      <pageMargins left="1.05" right="1.05" top="0.5" bottom="0.25" header="0" footer="0"/>
      <pageSetup orientation="portrait" r:id="rId2"/>
      <headerFooter alignWithMargins="0"/>
    </customSheetView>
  </customSheetViews>
  <mergeCells count="6">
    <mergeCell ref="A18:C18"/>
    <mergeCell ref="A1:C1"/>
    <mergeCell ref="A2:C2"/>
    <mergeCell ref="A3:C3"/>
    <mergeCell ref="A16:C16"/>
    <mergeCell ref="A17:C17"/>
  </mergeCells>
  <pageMargins left="1.05" right="1.05" top="0.5" bottom="0.25" header="0" footer="0"/>
  <pageSetup orientation="portrait" r:id="rId3"/>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M47"/>
  <sheetViews>
    <sheetView showGridLines="0" view="pageLayout" zoomScale="160" zoomScaleNormal="100" zoomScaleSheetLayoutView="100" zoomScalePageLayoutView="160" workbookViewId="0">
      <selection activeCell="A2" sqref="A2:L2"/>
    </sheetView>
  </sheetViews>
  <sheetFormatPr defaultColWidth="9.140625" defaultRowHeight="8.25" x14ac:dyDescent="0.2"/>
  <cols>
    <col min="1" max="1" width="11.85546875" style="59" customWidth="1"/>
    <col min="2" max="2" width="10.7109375" style="59" customWidth="1"/>
    <col min="3" max="3" width="1.5703125" style="176" customWidth="1"/>
    <col min="4" max="4" width="10" style="59" customWidth="1"/>
    <col min="5" max="5" width="1.42578125" style="176" customWidth="1"/>
    <col min="6" max="6" width="9.42578125" style="59" customWidth="1"/>
    <col min="7" max="7" width="1.42578125" style="176" customWidth="1"/>
    <col min="8" max="8" width="10" style="59" customWidth="1"/>
    <col min="9" max="9" width="1.28515625" style="176" customWidth="1"/>
    <col min="10" max="10" width="9.140625" style="59" customWidth="1"/>
    <col min="11" max="11" width="1.28515625" style="176" customWidth="1"/>
    <col min="12" max="12" width="8.28515625" style="59" customWidth="1"/>
    <col min="13" max="13" width="1.28515625" style="59" customWidth="1"/>
    <col min="14" max="16384" width="9.140625" style="59"/>
  </cols>
  <sheetData>
    <row r="1" spans="1:13" ht="10.5" customHeight="1" x14ac:dyDescent="0.15">
      <c r="A1" s="589" t="s">
        <v>490</v>
      </c>
      <c r="B1" s="589"/>
      <c r="C1" s="589"/>
      <c r="D1" s="589"/>
      <c r="E1" s="218"/>
      <c r="F1" s="589"/>
      <c r="G1" s="589"/>
      <c r="H1" s="589"/>
      <c r="I1" s="589"/>
      <c r="J1" s="589"/>
      <c r="K1" s="218"/>
      <c r="L1" s="218"/>
      <c r="M1" s="391"/>
    </row>
    <row r="2" spans="1:13" ht="18" customHeight="1" x14ac:dyDescent="0.2">
      <c r="A2" s="601" t="s">
        <v>586</v>
      </c>
      <c r="B2" s="601"/>
      <c r="C2" s="601"/>
      <c r="D2" s="601"/>
      <c r="E2" s="601"/>
      <c r="F2" s="601"/>
      <c r="G2" s="601"/>
      <c r="H2" s="601"/>
      <c r="I2" s="601"/>
      <c r="J2" s="601"/>
      <c r="K2" s="601"/>
      <c r="L2" s="601"/>
    </row>
    <row r="3" spans="1:13" ht="11.25" customHeight="1" x14ac:dyDescent="0.2">
      <c r="A3" s="604" t="s">
        <v>587</v>
      </c>
      <c r="B3" s="604"/>
      <c r="C3" s="604"/>
      <c r="D3" s="604"/>
      <c r="E3" s="320"/>
      <c r="F3" s="604"/>
      <c r="G3" s="604"/>
      <c r="H3" s="604"/>
      <c r="I3" s="604"/>
      <c r="J3" s="604"/>
      <c r="K3" s="320"/>
    </row>
    <row r="4" spans="1:13" ht="9.1999999999999993" customHeight="1" x14ac:dyDescent="0.15">
      <c r="A4" s="2"/>
      <c r="B4" s="172" t="s">
        <v>55</v>
      </c>
      <c r="C4" s="172"/>
      <c r="D4" s="172" t="s">
        <v>28</v>
      </c>
      <c r="E4" s="172"/>
      <c r="F4" s="172" t="s">
        <v>56</v>
      </c>
      <c r="G4" s="172"/>
      <c r="H4" s="172" t="s">
        <v>29</v>
      </c>
      <c r="I4" s="172"/>
      <c r="J4" s="172" t="s">
        <v>57</v>
      </c>
      <c r="K4" s="172"/>
      <c r="L4" s="176"/>
    </row>
    <row r="5" spans="1:13" x14ac:dyDescent="0.15">
      <c r="A5" s="2"/>
      <c r="B5" s="119" t="s">
        <v>581</v>
      </c>
      <c r="C5" s="119"/>
      <c r="D5" s="119" t="s">
        <v>582</v>
      </c>
      <c r="E5" s="119"/>
      <c r="F5" s="119" t="s">
        <v>583</v>
      </c>
      <c r="G5" s="119"/>
      <c r="H5" s="119" t="s">
        <v>584</v>
      </c>
      <c r="I5" s="119"/>
      <c r="J5" s="119" t="s">
        <v>585</v>
      </c>
      <c r="K5" s="119"/>
      <c r="L5" s="120" t="s">
        <v>1</v>
      </c>
      <c r="M5" s="61"/>
    </row>
    <row r="6" spans="1:13" ht="14.25" customHeight="1" x14ac:dyDescent="0.2">
      <c r="A6" s="237" t="s">
        <v>410</v>
      </c>
      <c r="B6" s="299">
        <v>19878917</v>
      </c>
      <c r="C6" s="299"/>
      <c r="D6" s="299">
        <v>19797633</v>
      </c>
      <c r="E6" s="299"/>
      <c r="F6" s="299">
        <v>20628639</v>
      </c>
      <c r="G6" s="299"/>
      <c r="H6" s="299">
        <v>20050542</v>
      </c>
      <c r="I6" s="299"/>
      <c r="J6" s="299">
        <v>20236271</v>
      </c>
      <c r="K6" s="299"/>
      <c r="L6" s="299">
        <v>100592002</v>
      </c>
      <c r="M6" s="299"/>
    </row>
    <row r="7" spans="1:13" ht="14.25" customHeight="1" x14ac:dyDescent="0.2">
      <c r="A7" s="300" t="s">
        <v>245</v>
      </c>
      <c r="B7" s="301">
        <v>3812155</v>
      </c>
      <c r="C7" s="301"/>
      <c r="D7" s="301">
        <v>3797370</v>
      </c>
      <c r="E7" s="301"/>
      <c r="F7" s="301">
        <v>3496515</v>
      </c>
      <c r="G7" s="301"/>
      <c r="H7" s="301">
        <v>3105181</v>
      </c>
      <c r="I7" s="301"/>
      <c r="J7" s="301">
        <v>3404989</v>
      </c>
      <c r="K7" s="301"/>
      <c r="L7" s="301">
        <v>17616210</v>
      </c>
      <c r="M7" s="301"/>
    </row>
    <row r="8" spans="1:13" ht="14.25" customHeight="1" x14ac:dyDescent="0.2">
      <c r="A8" s="241" t="s">
        <v>59</v>
      </c>
      <c r="B8" s="302">
        <v>1121258</v>
      </c>
      <c r="C8" s="302"/>
      <c r="D8" s="302">
        <v>1359322</v>
      </c>
      <c r="E8" s="302"/>
      <c r="F8" s="302">
        <v>1059094</v>
      </c>
      <c r="G8" s="302"/>
      <c r="H8" s="302">
        <v>670147</v>
      </c>
      <c r="I8" s="302"/>
      <c r="J8" s="302">
        <v>332002</v>
      </c>
      <c r="K8" s="302"/>
      <c r="L8" s="302">
        <v>4541823</v>
      </c>
      <c r="M8" s="302"/>
    </row>
    <row r="9" spans="1:13" ht="14.25" customHeight="1" x14ac:dyDescent="0.2">
      <c r="A9" s="241" t="s">
        <v>63</v>
      </c>
      <c r="B9" s="302">
        <v>744473</v>
      </c>
      <c r="C9" s="302"/>
      <c r="D9" s="302">
        <v>631145</v>
      </c>
      <c r="E9" s="302"/>
      <c r="F9" s="302">
        <v>738321</v>
      </c>
      <c r="G9" s="302"/>
      <c r="H9" s="302">
        <v>919871</v>
      </c>
      <c r="I9" s="302"/>
      <c r="J9" s="302">
        <v>1410317</v>
      </c>
      <c r="K9" s="302"/>
      <c r="L9" s="302">
        <v>4444127</v>
      </c>
      <c r="M9" s="302"/>
    </row>
    <row r="10" spans="1:13" s="125" customFormat="1" ht="14.25" customHeight="1" x14ac:dyDescent="0.2">
      <c r="A10" s="241" t="s">
        <v>379</v>
      </c>
      <c r="B10" s="302">
        <v>532729</v>
      </c>
      <c r="C10" s="302"/>
      <c r="D10" s="302">
        <v>489958</v>
      </c>
      <c r="E10" s="302"/>
      <c r="F10" s="302">
        <v>507670</v>
      </c>
      <c r="G10" s="302"/>
      <c r="H10" s="302">
        <v>528190</v>
      </c>
      <c r="I10" s="302"/>
      <c r="J10" s="302">
        <v>769858</v>
      </c>
      <c r="K10" s="302"/>
      <c r="L10" s="302">
        <v>2828405</v>
      </c>
      <c r="M10" s="302"/>
    </row>
    <row r="11" spans="1:13" ht="14.25" customHeight="1" x14ac:dyDescent="0.2">
      <c r="A11" s="241" t="s">
        <v>61</v>
      </c>
      <c r="B11" s="302">
        <v>509419</v>
      </c>
      <c r="C11" s="302"/>
      <c r="D11" s="302">
        <v>399992</v>
      </c>
      <c r="E11" s="302"/>
      <c r="F11" s="302">
        <v>375761</v>
      </c>
      <c r="G11" s="302"/>
      <c r="H11" s="302">
        <v>296054</v>
      </c>
      <c r="I11" s="302"/>
      <c r="J11" s="302">
        <v>212389</v>
      </c>
      <c r="K11" s="302"/>
      <c r="L11" s="302">
        <v>1793615</v>
      </c>
      <c r="M11" s="302"/>
    </row>
    <row r="12" spans="1:13" ht="14.25" customHeight="1" x14ac:dyDescent="0.2">
      <c r="A12" s="241" t="s">
        <v>60</v>
      </c>
      <c r="B12" s="302">
        <v>294722</v>
      </c>
      <c r="C12" s="302"/>
      <c r="D12" s="302">
        <v>353990</v>
      </c>
      <c r="E12" s="302"/>
      <c r="F12" s="302">
        <v>285352</v>
      </c>
      <c r="G12" s="302"/>
      <c r="H12" s="302">
        <v>202020</v>
      </c>
      <c r="I12" s="302"/>
      <c r="J12" s="302">
        <v>118150</v>
      </c>
      <c r="K12" s="302"/>
      <c r="L12" s="302">
        <v>1254234</v>
      </c>
      <c r="M12" s="302"/>
    </row>
    <row r="13" spans="1:13" ht="14.25" customHeight="1" x14ac:dyDescent="0.2">
      <c r="A13" s="241" t="s">
        <v>62</v>
      </c>
      <c r="B13" s="302">
        <v>228392</v>
      </c>
      <c r="C13" s="302"/>
      <c r="D13" s="302">
        <v>248961</v>
      </c>
      <c r="E13" s="302"/>
      <c r="F13" s="302">
        <v>256932</v>
      </c>
      <c r="G13" s="302"/>
      <c r="H13" s="302">
        <v>225669</v>
      </c>
      <c r="I13" s="302"/>
      <c r="J13" s="302">
        <v>209826</v>
      </c>
      <c r="K13" s="302"/>
      <c r="L13" s="302">
        <v>1169780</v>
      </c>
      <c r="M13" s="302"/>
    </row>
    <row r="14" spans="1:13" ht="14.25" customHeight="1" x14ac:dyDescent="0.2">
      <c r="A14" s="241" t="s">
        <v>58</v>
      </c>
      <c r="B14" s="302">
        <v>203298</v>
      </c>
      <c r="C14" s="302"/>
      <c r="D14" s="302">
        <v>136732</v>
      </c>
      <c r="E14" s="302"/>
      <c r="F14" s="302">
        <v>115671</v>
      </c>
      <c r="G14" s="302"/>
      <c r="H14" s="302">
        <v>121702</v>
      </c>
      <c r="I14" s="302"/>
      <c r="J14" s="302">
        <v>182196</v>
      </c>
      <c r="K14" s="302"/>
      <c r="L14" s="302">
        <v>759599</v>
      </c>
      <c r="M14" s="302"/>
    </row>
    <row r="15" spans="1:13" s="125" customFormat="1" ht="14.25" customHeight="1" x14ac:dyDescent="0.2">
      <c r="A15" s="241" t="s">
        <v>378</v>
      </c>
      <c r="B15" s="302">
        <v>164618</v>
      </c>
      <c r="C15" s="302"/>
      <c r="D15" s="302">
        <v>161258</v>
      </c>
      <c r="E15" s="302"/>
      <c r="F15" s="302">
        <v>140974</v>
      </c>
      <c r="G15" s="302"/>
      <c r="H15" s="302">
        <v>122414</v>
      </c>
      <c r="I15" s="302"/>
      <c r="J15" s="302">
        <v>139606</v>
      </c>
      <c r="K15" s="302"/>
      <c r="L15" s="302">
        <v>728870</v>
      </c>
      <c r="M15" s="302"/>
    </row>
    <row r="16" spans="1:13" s="108" customFormat="1" ht="14.25" customHeight="1" x14ac:dyDescent="0.2">
      <c r="A16" s="343" t="s">
        <v>194</v>
      </c>
      <c r="B16" s="337">
        <v>13246</v>
      </c>
      <c r="C16" s="337"/>
      <c r="D16" s="337">
        <v>16012</v>
      </c>
      <c r="E16" s="337"/>
      <c r="F16" s="337">
        <v>16740</v>
      </c>
      <c r="G16" s="337"/>
      <c r="H16" s="337">
        <v>19114</v>
      </c>
      <c r="I16" s="337"/>
      <c r="J16" s="337">
        <v>30645</v>
      </c>
      <c r="K16" s="337"/>
      <c r="L16" s="337">
        <v>95757</v>
      </c>
      <c r="M16" s="337"/>
    </row>
    <row r="17" spans="1:13" ht="14.25" customHeight="1" x14ac:dyDescent="0.2">
      <c r="A17" s="453" t="s">
        <v>1</v>
      </c>
      <c r="B17" s="350">
        <v>23691072</v>
      </c>
      <c r="C17" s="350"/>
      <c r="D17" s="350">
        <v>23595003</v>
      </c>
      <c r="E17" s="350"/>
      <c r="F17" s="350">
        <v>24125154</v>
      </c>
      <c r="G17" s="350"/>
      <c r="H17" s="350">
        <v>23155723</v>
      </c>
      <c r="I17" s="350"/>
      <c r="J17" s="350">
        <v>23641260</v>
      </c>
      <c r="K17" s="350"/>
      <c r="L17" s="350">
        <v>118208212</v>
      </c>
      <c r="M17" s="350"/>
    </row>
    <row r="18" spans="1:13" ht="9.1999999999999993" customHeight="1" x14ac:dyDescent="0.2">
      <c r="A18" s="132"/>
      <c r="B18" s="71"/>
      <c r="C18" s="71"/>
      <c r="D18" s="71"/>
      <c r="E18" s="71"/>
      <c r="F18" s="71"/>
      <c r="G18" s="71"/>
      <c r="H18" s="71"/>
      <c r="I18" s="71"/>
      <c r="J18" s="71"/>
      <c r="K18" s="71"/>
      <c r="L18" s="113"/>
    </row>
    <row r="19" spans="1:13" ht="9.1999999999999993" customHeight="1" x14ac:dyDescent="0.2">
      <c r="A19" s="597" t="s">
        <v>304</v>
      </c>
      <c r="B19" s="597"/>
      <c r="C19" s="597"/>
      <c r="D19" s="597"/>
      <c r="E19" s="597"/>
      <c r="F19" s="597"/>
      <c r="G19" s="597"/>
      <c r="H19" s="597"/>
      <c r="I19" s="597"/>
      <c r="J19" s="597"/>
      <c r="K19" s="597"/>
      <c r="L19" s="597"/>
    </row>
    <row r="20" spans="1:13" ht="14.25" customHeight="1" x14ac:dyDescent="0.2">
      <c r="A20" s="458" t="s">
        <v>410</v>
      </c>
      <c r="B20" s="462">
        <f>(B6/$L6)*100</f>
        <v>19.761926002824755</v>
      </c>
      <c r="C20" s="466" t="s">
        <v>446</v>
      </c>
      <c r="D20" s="462">
        <f t="shared" ref="D20:L20" si="0">(D6/$L6)*100</f>
        <v>19.681120373764905</v>
      </c>
      <c r="E20" s="466" t="s">
        <v>446</v>
      </c>
      <c r="F20" s="462">
        <f t="shared" si="0"/>
        <v>20.507235754190479</v>
      </c>
      <c r="G20" s="466" t="s">
        <v>446</v>
      </c>
      <c r="H20" s="462">
        <f t="shared" si="0"/>
        <v>19.932540958872654</v>
      </c>
      <c r="I20" s="466" t="s">
        <v>446</v>
      </c>
      <c r="J20" s="462">
        <f t="shared" si="0"/>
        <v>20.117176910347208</v>
      </c>
      <c r="K20" s="466" t="s">
        <v>446</v>
      </c>
      <c r="L20" s="462">
        <f t="shared" si="0"/>
        <v>100</v>
      </c>
      <c r="M20" s="466" t="s">
        <v>446</v>
      </c>
    </row>
    <row r="21" spans="1:13" ht="14.25" customHeight="1" x14ac:dyDescent="0.2">
      <c r="A21" s="459" t="s">
        <v>245</v>
      </c>
      <c r="B21" s="463">
        <f t="shared" ref="B21:L21" si="1">(B7/$L7)*100</f>
        <v>21.640040621677421</v>
      </c>
      <c r="C21" s="463"/>
      <c r="D21" s="463">
        <f t="shared" si="1"/>
        <v>21.556112239806406</v>
      </c>
      <c r="E21" s="463"/>
      <c r="F21" s="463">
        <f t="shared" si="1"/>
        <v>19.848281781382035</v>
      </c>
      <c r="G21" s="463"/>
      <c r="H21" s="463">
        <f t="shared" si="1"/>
        <v>17.626839144174596</v>
      </c>
      <c r="I21" s="463"/>
      <c r="J21" s="463">
        <f t="shared" si="1"/>
        <v>19.328726212959541</v>
      </c>
      <c r="K21" s="463"/>
      <c r="L21" s="463">
        <f t="shared" si="1"/>
        <v>100</v>
      </c>
      <c r="M21" s="463"/>
    </row>
    <row r="22" spans="1:13" ht="14.25" customHeight="1" x14ac:dyDescent="0.2">
      <c r="A22" s="460" t="s">
        <v>59</v>
      </c>
      <c r="B22" s="464">
        <f t="shared" ref="B22:L22" si="2">(B8/$L8)*100</f>
        <v>24.687399751157191</v>
      </c>
      <c r="C22" s="464"/>
      <c r="D22" s="464">
        <f t="shared" si="2"/>
        <v>29.928995471642111</v>
      </c>
      <c r="E22" s="464"/>
      <c r="F22" s="464">
        <f t="shared" si="2"/>
        <v>23.318698240772484</v>
      </c>
      <c r="G22" s="464"/>
      <c r="H22" s="464">
        <f t="shared" si="2"/>
        <v>14.755022377578342</v>
      </c>
      <c r="I22" s="464"/>
      <c r="J22" s="464">
        <f t="shared" si="2"/>
        <v>7.3098841588498722</v>
      </c>
      <c r="K22" s="464"/>
      <c r="L22" s="464">
        <f t="shared" si="2"/>
        <v>100</v>
      </c>
      <c r="M22" s="464"/>
    </row>
    <row r="23" spans="1:13" ht="14.25" customHeight="1" x14ac:dyDescent="0.2">
      <c r="A23" s="460" t="s">
        <v>63</v>
      </c>
      <c r="B23" s="464">
        <f t="shared" ref="B23:L23" si="3">(B9/$L9)*100</f>
        <v>16.751839000100581</v>
      </c>
      <c r="C23" s="464"/>
      <c r="D23" s="464">
        <f t="shared" si="3"/>
        <v>14.201776861912363</v>
      </c>
      <c r="E23" s="464"/>
      <c r="F23" s="464">
        <f t="shared" si="3"/>
        <v>16.613409112745877</v>
      </c>
      <c r="G23" s="464"/>
      <c r="H23" s="464">
        <f t="shared" si="3"/>
        <v>20.698575895783357</v>
      </c>
      <c r="I23" s="464"/>
      <c r="J23" s="464">
        <f t="shared" si="3"/>
        <v>31.734399129457824</v>
      </c>
      <c r="K23" s="464"/>
      <c r="L23" s="464">
        <f t="shared" si="3"/>
        <v>100</v>
      </c>
      <c r="M23" s="464"/>
    </row>
    <row r="24" spans="1:13" s="125" customFormat="1" ht="14.25" customHeight="1" x14ac:dyDescent="0.2">
      <c r="A24" s="460" t="s">
        <v>379</v>
      </c>
      <c r="B24" s="464">
        <f t="shared" ref="B24:L24" si="4">(B10/$L10)*100</f>
        <v>18.8349617540628</v>
      </c>
      <c r="C24" s="464"/>
      <c r="D24" s="464">
        <f t="shared" si="4"/>
        <v>17.322766718344791</v>
      </c>
      <c r="E24" s="464"/>
      <c r="F24" s="464">
        <f t="shared" si="4"/>
        <v>17.948985382220723</v>
      </c>
      <c r="G24" s="464"/>
      <c r="H24" s="464">
        <f t="shared" si="4"/>
        <v>18.67448261475991</v>
      </c>
      <c r="I24" s="464"/>
      <c r="J24" s="464">
        <f t="shared" si="4"/>
        <v>27.218803530611773</v>
      </c>
      <c r="K24" s="464"/>
      <c r="L24" s="464">
        <f t="shared" si="4"/>
        <v>100</v>
      </c>
      <c r="M24" s="464"/>
    </row>
    <row r="25" spans="1:13" ht="14.25" customHeight="1" x14ac:dyDescent="0.2">
      <c r="A25" s="460" t="s">
        <v>61</v>
      </c>
      <c r="B25" s="464">
        <f t="shared" ref="B25:L25" si="5">(B11/$L11)*100</f>
        <v>28.401803062530139</v>
      </c>
      <c r="C25" s="464"/>
      <c r="D25" s="464">
        <f t="shared" si="5"/>
        <v>22.3008839689677</v>
      </c>
      <c r="E25" s="464"/>
      <c r="F25" s="464">
        <f t="shared" si="5"/>
        <v>20.949925151161203</v>
      </c>
      <c r="G25" s="464"/>
      <c r="H25" s="464">
        <f t="shared" si="5"/>
        <v>16.505994876269433</v>
      </c>
      <c r="I25" s="464"/>
      <c r="J25" s="464">
        <f t="shared" si="5"/>
        <v>11.841392941071522</v>
      </c>
      <c r="K25" s="464"/>
      <c r="L25" s="464">
        <f t="shared" si="5"/>
        <v>100</v>
      </c>
      <c r="M25" s="464"/>
    </row>
    <row r="26" spans="1:13" ht="14.25" customHeight="1" x14ac:dyDescent="0.2">
      <c r="A26" s="460" t="s">
        <v>60</v>
      </c>
      <c r="B26" s="464">
        <f t="shared" ref="B26:L26" si="6">(B12/$L12)*100</f>
        <v>23.498167008708105</v>
      </c>
      <c r="C26" s="464"/>
      <c r="D26" s="464">
        <f t="shared" si="6"/>
        <v>28.223601018629697</v>
      </c>
      <c r="E26" s="464"/>
      <c r="F26" s="464">
        <f t="shared" si="6"/>
        <v>22.751097482606912</v>
      </c>
      <c r="G26" s="464"/>
      <c r="H26" s="464">
        <f t="shared" si="6"/>
        <v>16.107042226570162</v>
      </c>
      <c r="I26" s="464"/>
      <c r="J26" s="464">
        <f t="shared" si="6"/>
        <v>9.4200922634851239</v>
      </c>
      <c r="K26" s="464"/>
      <c r="L26" s="464">
        <f t="shared" si="6"/>
        <v>100</v>
      </c>
      <c r="M26" s="464"/>
    </row>
    <row r="27" spans="1:13" ht="14.25" customHeight="1" x14ac:dyDescent="0.2">
      <c r="A27" s="460" t="s">
        <v>62</v>
      </c>
      <c r="B27" s="464">
        <f t="shared" ref="B27:L27" si="7">(B13/$L13)*100</f>
        <v>19.524355006924381</v>
      </c>
      <c r="C27" s="464"/>
      <c r="D27" s="464">
        <f t="shared" si="7"/>
        <v>21.282719827659903</v>
      </c>
      <c r="E27" s="464"/>
      <c r="F27" s="464">
        <f t="shared" si="7"/>
        <v>21.964130007351809</v>
      </c>
      <c r="G27" s="464"/>
      <c r="H27" s="464">
        <f t="shared" si="7"/>
        <v>19.291576193814223</v>
      </c>
      <c r="I27" s="464"/>
      <c r="J27" s="464">
        <f t="shared" si="7"/>
        <v>17.937218964249688</v>
      </c>
      <c r="K27" s="464"/>
      <c r="L27" s="464">
        <f t="shared" si="7"/>
        <v>100</v>
      </c>
      <c r="M27" s="464"/>
    </row>
    <row r="28" spans="1:13" ht="14.25" customHeight="1" x14ac:dyDescent="0.2">
      <c r="A28" s="460" t="s">
        <v>58</v>
      </c>
      <c r="B28" s="464">
        <f t="shared" ref="B28:L28" si="8">(B14/$L14)*100</f>
        <v>26.763858298918247</v>
      </c>
      <c r="C28" s="464"/>
      <c r="D28" s="464">
        <f t="shared" si="8"/>
        <v>18.000550290350567</v>
      </c>
      <c r="E28" s="464"/>
      <c r="F28" s="464">
        <f t="shared" si="8"/>
        <v>15.227903143632366</v>
      </c>
      <c r="G28" s="464"/>
      <c r="H28" s="464">
        <f t="shared" si="8"/>
        <v>16.021874699677067</v>
      </c>
      <c r="I28" s="464"/>
      <c r="J28" s="464">
        <f t="shared" si="8"/>
        <v>23.985813567421758</v>
      </c>
      <c r="K28" s="464"/>
      <c r="L28" s="464">
        <f t="shared" si="8"/>
        <v>100</v>
      </c>
      <c r="M28" s="464"/>
    </row>
    <row r="29" spans="1:13" s="125" customFormat="1" ht="14.25" customHeight="1" x14ac:dyDescent="0.2">
      <c r="A29" s="460" t="s">
        <v>378</v>
      </c>
      <c r="B29" s="464">
        <f t="shared" ref="B29:L29" si="9">(B15/$L15)*100</f>
        <v>22.585371877015106</v>
      </c>
      <c r="C29" s="464"/>
      <c r="D29" s="464">
        <f t="shared" si="9"/>
        <v>22.124384320935146</v>
      </c>
      <c r="E29" s="464"/>
      <c r="F29" s="464">
        <f t="shared" si="9"/>
        <v>19.3414463484572</v>
      </c>
      <c r="G29" s="464"/>
      <c r="H29" s="464">
        <f t="shared" si="9"/>
        <v>16.795038895825044</v>
      </c>
      <c r="I29" s="464"/>
      <c r="J29" s="464">
        <f t="shared" si="9"/>
        <v>19.153758557767503</v>
      </c>
      <c r="K29" s="464"/>
      <c r="L29" s="464">
        <f t="shared" si="9"/>
        <v>100</v>
      </c>
      <c r="M29" s="464"/>
    </row>
    <row r="30" spans="1:13" s="108" customFormat="1" ht="14.25" customHeight="1" x14ac:dyDescent="0.2">
      <c r="A30" s="461" t="s">
        <v>194</v>
      </c>
      <c r="B30" s="465">
        <f t="shared" ref="B30:L30" si="10">(B16/$L16)*100</f>
        <v>13.832931273953864</v>
      </c>
      <c r="C30" s="465"/>
      <c r="D30" s="465">
        <f t="shared" si="10"/>
        <v>16.72149294568543</v>
      </c>
      <c r="E30" s="465"/>
      <c r="F30" s="465">
        <f t="shared" si="10"/>
        <v>17.481750681412326</v>
      </c>
      <c r="G30" s="465"/>
      <c r="H30" s="465">
        <f t="shared" si="10"/>
        <v>19.960942803137108</v>
      </c>
      <c r="I30" s="465"/>
      <c r="J30" s="465">
        <f t="shared" si="10"/>
        <v>32.002882295811276</v>
      </c>
      <c r="K30" s="465"/>
      <c r="L30" s="465">
        <f t="shared" si="10"/>
        <v>100</v>
      </c>
      <c r="M30" s="465"/>
    </row>
    <row r="31" spans="1:13" ht="14.25" customHeight="1" x14ac:dyDescent="0.2">
      <c r="A31" s="168" t="s">
        <v>199</v>
      </c>
      <c r="B31" s="79">
        <f t="shared" ref="B31:L31" si="11">(B17/$L17)*100</f>
        <v>20.041815707355426</v>
      </c>
      <c r="C31" s="79"/>
      <c r="D31" s="79">
        <f t="shared" si="11"/>
        <v>19.96054470395001</v>
      </c>
      <c r="E31" s="79"/>
      <c r="F31" s="79">
        <f t="shared" si="11"/>
        <v>20.409033849526462</v>
      </c>
      <c r="G31" s="79"/>
      <c r="H31" s="79">
        <f t="shared" si="11"/>
        <v>19.588929236151547</v>
      </c>
      <c r="I31" s="79"/>
      <c r="J31" s="79">
        <f t="shared" si="11"/>
        <v>19.999676503016559</v>
      </c>
      <c r="K31" s="79"/>
      <c r="L31" s="79">
        <f t="shared" si="11"/>
        <v>100</v>
      </c>
      <c r="M31" s="549" t="s">
        <v>446</v>
      </c>
    </row>
    <row r="32" spans="1:13" ht="33" customHeight="1" x14ac:dyDescent="0.2">
      <c r="A32" s="616" t="s">
        <v>588</v>
      </c>
      <c r="B32" s="616"/>
      <c r="C32" s="616"/>
      <c r="D32" s="616"/>
      <c r="E32" s="616"/>
      <c r="F32" s="616"/>
      <c r="G32" s="616"/>
      <c r="H32" s="616"/>
      <c r="I32" s="616"/>
      <c r="J32" s="616"/>
      <c r="K32" s="616"/>
      <c r="L32" s="616"/>
      <c r="M32" s="616"/>
    </row>
    <row r="33" spans="1:13" s="176" customFormat="1" x14ac:dyDescent="0.2">
      <c r="A33" s="616" t="s">
        <v>512</v>
      </c>
      <c r="B33" s="616"/>
      <c r="C33" s="616"/>
      <c r="D33" s="616"/>
      <c r="E33" s="616"/>
      <c r="F33" s="616"/>
      <c r="G33" s="616"/>
      <c r="H33" s="616"/>
      <c r="I33" s="616"/>
      <c r="J33" s="616"/>
      <c r="K33" s="616"/>
      <c r="L33" s="616"/>
    </row>
    <row r="34" spans="1:13" x14ac:dyDescent="0.2">
      <c r="A34" s="616" t="s">
        <v>654</v>
      </c>
      <c r="B34" s="616"/>
      <c r="C34" s="616"/>
      <c r="D34" s="616"/>
      <c r="E34" s="616"/>
      <c r="F34" s="616"/>
      <c r="G34" s="616"/>
      <c r="H34" s="616"/>
      <c r="I34" s="616"/>
      <c r="J34" s="616"/>
      <c r="K34" s="616"/>
      <c r="L34" s="616"/>
    </row>
    <row r="35" spans="1:13" ht="18" customHeight="1" x14ac:dyDescent="0.2">
      <c r="A35" s="193" t="s">
        <v>448</v>
      </c>
      <c r="B35" s="193"/>
      <c r="C35" s="193"/>
      <c r="D35" s="193"/>
      <c r="E35" s="193"/>
      <c r="F35" s="193"/>
      <c r="G35" s="193"/>
      <c r="H35" s="193"/>
      <c r="I35" s="193"/>
      <c r="J35" s="193"/>
      <c r="K35" s="193"/>
      <c r="L35" s="193"/>
      <c r="M35" s="407"/>
    </row>
    <row r="36" spans="1:13" ht="12.75" customHeight="1" x14ac:dyDescent="0.2"/>
    <row r="37" spans="1:13" x14ac:dyDescent="0.2">
      <c r="B37" s="60"/>
      <c r="C37" s="60"/>
      <c r="D37" s="60"/>
      <c r="E37" s="60"/>
      <c r="F37" s="60"/>
      <c r="G37" s="60"/>
      <c r="H37" s="60"/>
      <c r="I37" s="60"/>
      <c r="J37" s="60"/>
      <c r="K37" s="60"/>
      <c r="L37" s="60"/>
    </row>
    <row r="38" spans="1:13" ht="13.5" customHeight="1" x14ac:dyDescent="0.2">
      <c r="B38" s="60"/>
      <c r="C38" s="60"/>
      <c r="D38" s="60"/>
      <c r="E38" s="60"/>
      <c r="F38" s="60"/>
      <c r="G38" s="60"/>
      <c r="H38" s="60"/>
      <c r="I38" s="60"/>
      <c r="J38" s="60"/>
      <c r="K38" s="60"/>
      <c r="L38" s="60"/>
    </row>
    <row r="43" spans="1:13" ht="12.75" customHeight="1" x14ac:dyDescent="0.2"/>
    <row r="45" spans="1:13" ht="13.5" customHeight="1" x14ac:dyDescent="0.2"/>
    <row r="47" spans="1:13" ht="12.75" customHeight="1" x14ac:dyDescent="0.2"/>
  </sheetData>
  <customSheetViews>
    <customSheetView guid="{37C2E896-3061-41AA-BACA-FD496874BE31}" scale="160" showPageBreaks="1" showGridLines="0" view="pageLayout">
      <selection activeCell="A34" sqref="A34:L34"/>
      <pageMargins left="1.05" right="1.05" top="0.5" bottom="0.25" header="0" footer="0"/>
      <pageSetup orientation="portrait" r:id="rId1"/>
      <headerFooter alignWithMargins="0"/>
    </customSheetView>
    <customSheetView guid="{AB9B89F2-C512-4AAC-820D-19457100123B}" scale="160" showPageBreaks="1" showGridLines="0" view="pageLayout">
      <selection activeCell="A34" sqref="A34:L34"/>
      <pageMargins left="1.05" right="1.05" top="0.5" bottom="0.25" header="0" footer="0"/>
      <pageSetup orientation="portrait" r:id="rId2"/>
      <headerFooter alignWithMargins="0"/>
    </customSheetView>
  </customSheetViews>
  <mergeCells count="9">
    <mergeCell ref="A34:L34"/>
    <mergeCell ref="A2:L2"/>
    <mergeCell ref="A19:L19"/>
    <mergeCell ref="A1:D1"/>
    <mergeCell ref="F1:J1"/>
    <mergeCell ref="A3:D3"/>
    <mergeCell ref="F3:J3"/>
    <mergeCell ref="A33:L33"/>
    <mergeCell ref="A32:M32"/>
  </mergeCells>
  <phoneticPr fontId="7" type="noConversion"/>
  <pageMargins left="1.05" right="1.05" top="0.5" bottom="0.25" header="0" footer="0"/>
  <pageSetup orientation="portrait" r:id="rId3"/>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D47"/>
  <sheetViews>
    <sheetView showGridLines="0" view="pageLayout" zoomScale="160" zoomScaleNormal="115" zoomScaleSheetLayoutView="100" zoomScalePageLayoutView="160" workbookViewId="0">
      <selection activeCell="A2" sqref="A2:C2"/>
    </sheetView>
  </sheetViews>
  <sheetFormatPr defaultColWidth="9.140625" defaultRowHeight="8.25" x14ac:dyDescent="0.2"/>
  <cols>
    <col min="1" max="1" width="12.5703125" style="59" customWidth="1"/>
    <col min="2" max="2" width="9.140625" style="176" customWidth="1"/>
    <col min="3" max="3" width="4.5703125" style="59" customWidth="1"/>
    <col min="4" max="16384" width="9.140625" style="59"/>
  </cols>
  <sheetData>
    <row r="1" spans="1:4" ht="10.5" customHeight="1" x14ac:dyDescent="0.15">
      <c r="A1" s="589" t="s">
        <v>491</v>
      </c>
      <c r="B1" s="589"/>
      <c r="C1" s="589"/>
    </row>
    <row r="2" spans="1:4" ht="29.25" customHeight="1" x14ac:dyDescent="0.2">
      <c r="A2" s="600" t="s">
        <v>589</v>
      </c>
      <c r="B2" s="600"/>
      <c r="C2" s="600"/>
      <c r="D2" s="83"/>
    </row>
    <row r="3" spans="1:4" ht="12" customHeight="1" x14ac:dyDescent="0.2">
      <c r="A3" s="600"/>
      <c r="B3" s="600"/>
      <c r="C3" s="600"/>
    </row>
    <row r="4" spans="1:4" ht="14.25" customHeight="1" x14ac:dyDescent="0.2">
      <c r="A4" s="237" t="s">
        <v>410</v>
      </c>
      <c r="B4" s="444" t="s">
        <v>457</v>
      </c>
      <c r="C4" s="440">
        <v>56000</v>
      </c>
    </row>
    <row r="5" spans="1:4" ht="14.25" customHeight="1" x14ac:dyDescent="0.2">
      <c r="A5" s="300" t="s">
        <v>245</v>
      </c>
      <c r="B5" s="300"/>
      <c r="C5" s="441">
        <v>51000</v>
      </c>
    </row>
    <row r="6" spans="1:4" ht="14.25" customHeight="1" x14ac:dyDescent="0.2">
      <c r="A6" s="241" t="s">
        <v>59</v>
      </c>
      <c r="B6" s="241"/>
      <c r="C6" s="442">
        <v>40000</v>
      </c>
    </row>
    <row r="7" spans="1:4" ht="14.25" customHeight="1" x14ac:dyDescent="0.2">
      <c r="A7" s="241" t="s">
        <v>63</v>
      </c>
      <c r="B7" s="241"/>
      <c r="C7" s="442">
        <v>75000</v>
      </c>
    </row>
    <row r="8" spans="1:4" s="125" customFormat="1" ht="14.25" customHeight="1" x14ac:dyDescent="0.2">
      <c r="A8" s="241" t="s">
        <v>379</v>
      </c>
      <c r="B8" s="241"/>
      <c r="C8" s="442">
        <v>63000</v>
      </c>
    </row>
    <row r="9" spans="1:4" ht="14.25" customHeight="1" x14ac:dyDescent="0.2">
      <c r="A9" s="241" t="s">
        <v>61</v>
      </c>
      <c r="B9" s="241"/>
      <c r="C9" s="442">
        <v>42500</v>
      </c>
    </row>
    <row r="10" spans="1:4" ht="14.25" customHeight="1" x14ac:dyDescent="0.2">
      <c r="A10" s="241" t="s">
        <v>60</v>
      </c>
      <c r="B10" s="241"/>
      <c r="C10" s="442">
        <v>42000</v>
      </c>
    </row>
    <row r="11" spans="1:4" ht="14.25" customHeight="1" x14ac:dyDescent="0.2">
      <c r="A11" s="241" t="s">
        <v>62</v>
      </c>
      <c r="B11" s="241"/>
      <c r="C11" s="442">
        <v>53500</v>
      </c>
    </row>
    <row r="12" spans="1:4" ht="14.25" customHeight="1" x14ac:dyDescent="0.2">
      <c r="A12" s="241" t="s">
        <v>58</v>
      </c>
      <c r="B12" s="241"/>
      <c r="C12" s="442">
        <v>51000</v>
      </c>
    </row>
    <row r="13" spans="1:4" s="125" customFormat="1" ht="14.25" customHeight="1" x14ac:dyDescent="0.2">
      <c r="A13" s="241" t="s">
        <v>378</v>
      </c>
      <c r="B13" s="241"/>
      <c r="C13" s="442">
        <v>49850</v>
      </c>
    </row>
    <row r="14" spans="1:4" s="108" customFormat="1" ht="14.25" customHeight="1" x14ac:dyDescent="0.2">
      <c r="A14" s="343" t="s">
        <v>194</v>
      </c>
      <c r="B14" s="343"/>
      <c r="C14" s="443">
        <v>75400</v>
      </c>
    </row>
    <row r="15" spans="1:4" ht="14.25" customHeight="1" x14ac:dyDescent="0.2">
      <c r="A15" s="168" t="s">
        <v>199</v>
      </c>
      <c r="B15" s="113" t="s">
        <v>457</v>
      </c>
      <c r="C15" s="468">
        <v>55300</v>
      </c>
    </row>
    <row r="16" spans="1:4" ht="77.25" customHeight="1" x14ac:dyDescent="0.2">
      <c r="A16" s="596" t="s">
        <v>590</v>
      </c>
      <c r="B16" s="596"/>
      <c r="C16" s="596"/>
    </row>
    <row r="17" spans="1:3" s="176" customFormat="1" ht="18" customHeight="1" x14ac:dyDescent="0.2">
      <c r="A17" s="596" t="s">
        <v>512</v>
      </c>
      <c r="B17" s="596"/>
      <c r="C17" s="596"/>
    </row>
    <row r="18" spans="1:3" ht="15" customHeight="1" x14ac:dyDescent="0.2">
      <c r="A18" s="596" t="s">
        <v>654</v>
      </c>
      <c r="B18" s="596"/>
      <c r="C18" s="596"/>
    </row>
    <row r="19" spans="1:3" ht="18" customHeight="1" x14ac:dyDescent="0.2">
      <c r="A19" s="193" t="s">
        <v>448</v>
      </c>
      <c r="B19" s="193"/>
      <c r="C19" s="193"/>
    </row>
    <row r="20" spans="1:3" x14ac:dyDescent="0.2">
      <c r="A20" s="66"/>
      <c r="B20" s="66"/>
    </row>
    <row r="21" spans="1:3" x14ac:dyDescent="0.2">
      <c r="C21" s="60"/>
    </row>
    <row r="22" spans="1:3" ht="12.75" customHeight="1" x14ac:dyDescent="0.2">
      <c r="C22" s="60"/>
    </row>
    <row r="23" spans="1:3" x14ac:dyDescent="0.2">
      <c r="C23" s="60"/>
    </row>
    <row r="24" spans="1:3" x14ac:dyDescent="0.2">
      <c r="C24" s="60"/>
    </row>
    <row r="25" spans="1:3" ht="13.5" customHeight="1" x14ac:dyDescent="0.2">
      <c r="C25" s="60"/>
    </row>
    <row r="26" spans="1:3" x14ac:dyDescent="0.2">
      <c r="C26" s="60"/>
    </row>
    <row r="27" spans="1:3" x14ac:dyDescent="0.2">
      <c r="C27" s="60"/>
    </row>
    <row r="28" spans="1:3" x14ac:dyDescent="0.2">
      <c r="C28" s="60"/>
    </row>
    <row r="29" spans="1:3" x14ac:dyDescent="0.2">
      <c r="C29" s="60"/>
    </row>
    <row r="30" spans="1:3" x14ac:dyDescent="0.2">
      <c r="A30" s="66"/>
      <c r="B30" s="66"/>
    </row>
    <row r="38" ht="12.75" customHeight="1" x14ac:dyDescent="0.2"/>
    <row r="41" ht="12.75" customHeight="1" x14ac:dyDescent="0.2"/>
    <row r="44" ht="12.75" customHeight="1" x14ac:dyDescent="0.2"/>
    <row r="47" ht="12.75" customHeight="1" x14ac:dyDescent="0.2"/>
  </sheetData>
  <customSheetViews>
    <customSheetView guid="{37C2E896-3061-41AA-BACA-FD496874BE31}" scale="160" showPageBreaks="1" showGridLines="0" view="pageLayout">
      <selection activeCell="E16" sqref="E16"/>
      <pageMargins left="1.05" right="1.05" top="0.5" bottom="0.25" header="0" footer="0"/>
      <pageSetup orientation="portrait" r:id="rId1"/>
      <headerFooter alignWithMargins="0"/>
    </customSheetView>
    <customSheetView guid="{AB9B89F2-C512-4AAC-820D-19457100123B}" scale="160" showPageBreaks="1" showGridLines="0" view="pageLayout">
      <selection activeCell="E16" sqref="E16"/>
      <pageMargins left="1.05" right="1.05" top="0.5" bottom="0.25" header="0" footer="0"/>
      <pageSetup orientation="portrait" r:id="rId2"/>
      <headerFooter alignWithMargins="0"/>
    </customSheetView>
  </customSheetViews>
  <mergeCells count="6">
    <mergeCell ref="A18:C18"/>
    <mergeCell ref="A1:C1"/>
    <mergeCell ref="A2:C2"/>
    <mergeCell ref="A3:C3"/>
    <mergeCell ref="A16:C16"/>
    <mergeCell ref="A17:C17"/>
  </mergeCells>
  <pageMargins left="1.05" right="1.05" top="0.5" bottom="0.25" header="0" footer="0"/>
  <pageSetup orientation="portrait" r:id="rId3"/>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J129"/>
  <sheetViews>
    <sheetView showGridLines="0" view="pageLayout" zoomScale="160" zoomScaleNormal="100" zoomScaleSheetLayoutView="100" zoomScalePageLayoutView="160" workbookViewId="0">
      <selection activeCell="A2" sqref="A2:H2"/>
    </sheetView>
  </sheetViews>
  <sheetFormatPr defaultColWidth="9.140625" defaultRowHeight="8.25" x14ac:dyDescent="0.2"/>
  <cols>
    <col min="1" max="1" width="18.5703125" style="59" customWidth="1"/>
    <col min="2" max="2" width="8.42578125" style="59" bestFit="1" customWidth="1"/>
    <col min="3" max="3" width="1.42578125" style="176" customWidth="1"/>
    <col min="4" max="4" width="6.42578125" style="59" bestFit="1" customWidth="1"/>
    <col min="5" max="5" width="1.42578125" style="176" customWidth="1"/>
    <col min="6" max="6" width="8.140625" style="59" bestFit="1" customWidth="1"/>
    <col min="7" max="7" width="1.42578125" style="176" customWidth="1"/>
    <col min="8" max="8" width="6.28515625" style="59" bestFit="1" customWidth="1"/>
    <col min="9" max="9" width="1.42578125" style="59" customWidth="1"/>
    <col min="10" max="16384" width="9.140625" style="59"/>
  </cols>
  <sheetData>
    <row r="1" spans="1:10" ht="10.5" customHeight="1" x14ac:dyDescent="0.15">
      <c r="A1" s="589" t="s">
        <v>492</v>
      </c>
      <c r="B1" s="589"/>
      <c r="C1" s="589"/>
      <c r="D1" s="589"/>
      <c r="E1" s="218"/>
      <c r="F1" s="589"/>
      <c r="G1" s="589"/>
      <c r="H1" s="589"/>
      <c r="I1" s="391"/>
    </row>
    <row r="2" spans="1:10" ht="18" customHeight="1" x14ac:dyDescent="0.2">
      <c r="A2" s="601" t="s">
        <v>591</v>
      </c>
      <c r="B2" s="601"/>
      <c r="C2" s="601"/>
      <c r="D2" s="601"/>
      <c r="E2" s="601"/>
      <c r="F2" s="601"/>
      <c r="G2" s="601"/>
      <c r="H2" s="601"/>
    </row>
    <row r="3" spans="1:10" x14ac:dyDescent="0.2">
      <c r="A3" s="604" t="s">
        <v>592</v>
      </c>
      <c r="B3" s="604"/>
      <c r="C3" s="604"/>
      <c r="D3" s="604"/>
      <c r="E3" s="604"/>
      <c r="F3" s="604"/>
      <c r="G3" s="320"/>
      <c r="H3" s="320"/>
    </row>
    <row r="4" spans="1:10" s="569" customFormat="1" ht="9.1999999999999993" customHeight="1" x14ac:dyDescent="0.15">
      <c r="A4" s="568"/>
      <c r="B4" s="602" t="s">
        <v>316</v>
      </c>
      <c r="C4" s="602"/>
      <c r="D4" s="602"/>
      <c r="E4" s="602"/>
      <c r="F4" s="602"/>
      <c r="G4" s="602"/>
      <c r="H4" s="602"/>
    </row>
    <row r="5" spans="1:10" ht="14.25" customHeight="1" x14ac:dyDescent="0.2">
      <c r="B5" s="642" t="s">
        <v>190</v>
      </c>
      <c r="C5" s="642"/>
      <c r="D5" s="642" t="s">
        <v>198</v>
      </c>
      <c r="E5" s="642"/>
      <c r="F5" s="642" t="s">
        <v>197</v>
      </c>
      <c r="G5" s="642"/>
      <c r="H5" s="642" t="s">
        <v>1</v>
      </c>
      <c r="I5" s="642"/>
    </row>
    <row r="6" spans="1:10" ht="14.25" customHeight="1" x14ac:dyDescent="0.2">
      <c r="A6" s="237" t="s">
        <v>410</v>
      </c>
      <c r="B6" s="299">
        <v>14420732</v>
      </c>
      <c r="C6" s="299"/>
      <c r="D6" s="299">
        <v>19952921</v>
      </c>
      <c r="E6" s="299"/>
      <c r="F6" s="299">
        <v>3081936</v>
      </c>
      <c r="G6" s="299"/>
      <c r="H6" s="299">
        <v>37455589</v>
      </c>
      <c r="I6" s="299"/>
    </row>
    <row r="7" spans="1:10" ht="14.25" customHeight="1" x14ac:dyDescent="0.2">
      <c r="A7" s="300" t="s">
        <v>245</v>
      </c>
      <c r="B7" s="301">
        <v>665397</v>
      </c>
      <c r="C7" s="301"/>
      <c r="D7" s="301">
        <v>5439489</v>
      </c>
      <c r="E7" s="301"/>
      <c r="F7" s="301">
        <v>940929</v>
      </c>
      <c r="G7" s="301"/>
      <c r="H7" s="301">
        <v>7045815</v>
      </c>
      <c r="I7" s="301"/>
    </row>
    <row r="8" spans="1:10" ht="14.25" customHeight="1" x14ac:dyDescent="0.2">
      <c r="A8" s="241" t="s">
        <v>59</v>
      </c>
      <c r="B8" s="302">
        <v>205687</v>
      </c>
      <c r="C8" s="302"/>
      <c r="D8" s="302">
        <v>2156660</v>
      </c>
      <c r="E8" s="302"/>
      <c r="F8" s="302">
        <v>196071</v>
      </c>
      <c r="G8" s="302"/>
      <c r="H8" s="302">
        <v>2558418</v>
      </c>
      <c r="I8" s="302"/>
    </row>
    <row r="9" spans="1:10" ht="14.25" customHeight="1" x14ac:dyDescent="0.2">
      <c r="A9" s="241" t="s">
        <v>63</v>
      </c>
      <c r="B9" s="302">
        <v>122716</v>
      </c>
      <c r="C9" s="302"/>
      <c r="D9" s="302">
        <v>1048123</v>
      </c>
      <c r="E9" s="302"/>
      <c r="F9" s="302">
        <v>225851</v>
      </c>
      <c r="G9" s="302"/>
      <c r="H9" s="302">
        <v>1396690</v>
      </c>
      <c r="I9" s="302"/>
    </row>
    <row r="10" spans="1:10" s="125" customFormat="1" ht="14.25" customHeight="1" x14ac:dyDescent="0.2">
      <c r="A10" s="241" t="s">
        <v>379</v>
      </c>
      <c r="B10" s="302">
        <v>33735</v>
      </c>
      <c r="C10" s="302"/>
      <c r="D10" s="302">
        <v>327468</v>
      </c>
      <c r="E10" s="302"/>
      <c r="F10" s="302">
        <v>187544</v>
      </c>
      <c r="G10" s="302"/>
      <c r="H10" s="302">
        <v>548747</v>
      </c>
      <c r="I10" s="302"/>
    </row>
    <row r="11" spans="1:10" ht="14.25" customHeight="1" x14ac:dyDescent="0.2">
      <c r="A11" s="241" t="s">
        <v>61</v>
      </c>
      <c r="B11" s="302">
        <v>69628</v>
      </c>
      <c r="C11" s="302"/>
      <c r="D11" s="302">
        <v>521600</v>
      </c>
      <c r="E11" s="302"/>
      <c r="F11" s="302">
        <v>164729</v>
      </c>
      <c r="G11" s="302"/>
      <c r="H11" s="302">
        <v>755957</v>
      </c>
      <c r="I11" s="302"/>
    </row>
    <row r="12" spans="1:10" ht="14.25" customHeight="1" x14ac:dyDescent="0.2">
      <c r="A12" s="387" t="s">
        <v>60</v>
      </c>
      <c r="B12" s="470">
        <v>75993</v>
      </c>
      <c r="C12" s="470"/>
      <c r="D12" s="470">
        <v>562569</v>
      </c>
      <c r="E12" s="470"/>
      <c r="F12" s="470">
        <v>45939</v>
      </c>
      <c r="G12" s="470"/>
      <c r="H12" s="470">
        <v>684501</v>
      </c>
      <c r="I12" s="470"/>
      <c r="J12" s="111"/>
    </row>
    <row r="13" spans="1:10" ht="14.25" customHeight="1" x14ac:dyDescent="0.2">
      <c r="A13" s="387" t="s">
        <v>62</v>
      </c>
      <c r="B13" s="470">
        <v>31862</v>
      </c>
      <c r="C13" s="470"/>
      <c r="D13" s="470">
        <v>280872</v>
      </c>
      <c r="E13" s="470"/>
      <c r="F13" s="470">
        <v>57712</v>
      </c>
      <c r="G13" s="470"/>
      <c r="H13" s="470">
        <v>370446</v>
      </c>
      <c r="I13" s="470"/>
      <c r="J13" s="111"/>
    </row>
    <row r="14" spans="1:10" ht="14.25" customHeight="1" x14ac:dyDescent="0.2">
      <c r="A14" s="387" t="s">
        <v>58</v>
      </c>
      <c r="B14" s="470">
        <v>61350</v>
      </c>
      <c r="C14" s="470"/>
      <c r="D14" s="470">
        <v>281731</v>
      </c>
      <c r="E14" s="470"/>
      <c r="F14" s="470">
        <v>41355</v>
      </c>
      <c r="G14" s="470"/>
      <c r="H14" s="470">
        <v>384436</v>
      </c>
      <c r="I14" s="470"/>
      <c r="J14" s="111"/>
    </row>
    <row r="15" spans="1:10" s="125" customFormat="1" ht="14.25" customHeight="1" x14ac:dyDescent="0.2">
      <c r="A15" s="387" t="s">
        <v>378</v>
      </c>
      <c r="B15" s="470">
        <v>59657</v>
      </c>
      <c r="C15" s="470"/>
      <c r="D15" s="470">
        <v>237527</v>
      </c>
      <c r="E15" s="470"/>
      <c r="F15" s="470">
        <v>18471</v>
      </c>
      <c r="G15" s="470"/>
      <c r="H15" s="470">
        <v>315655</v>
      </c>
      <c r="I15" s="470"/>
      <c r="J15" s="126"/>
    </row>
    <row r="16" spans="1:10" s="108" customFormat="1" ht="14.25" customHeight="1" x14ac:dyDescent="0.2">
      <c r="A16" s="388" t="s">
        <v>194</v>
      </c>
      <c r="B16" s="471">
        <v>4769</v>
      </c>
      <c r="C16" s="471"/>
      <c r="D16" s="471">
        <v>22939</v>
      </c>
      <c r="E16" s="471"/>
      <c r="F16" s="471">
        <v>3257</v>
      </c>
      <c r="G16" s="471"/>
      <c r="H16" s="471">
        <v>30965</v>
      </c>
      <c r="I16" s="471"/>
      <c r="J16" s="111"/>
    </row>
    <row r="17" spans="1:10" ht="14.25" customHeight="1" x14ac:dyDescent="0.2">
      <c r="A17" s="168" t="s">
        <v>1</v>
      </c>
      <c r="B17" s="365">
        <v>15086129</v>
      </c>
      <c r="C17" s="365"/>
      <c r="D17" s="365">
        <v>25392410</v>
      </c>
      <c r="E17" s="365"/>
      <c r="F17" s="365">
        <v>4022865</v>
      </c>
      <c r="G17" s="365"/>
      <c r="H17" s="365">
        <v>44501404</v>
      </c>
      <c r="I17" s="365"/>
      <c r="J17" s="111"/>
    </row>
    <row r="18" spans="1:10" ht="9" customHeight="1" x14ac:dyDescent="0.2">
      <c r="A18" s="110"/>
      <c r="B18" s="71"/>
      <c r="C18" s="71"/>
      <c r="D18" s="71"/>
      <c r="E18" s="71"/>
      <c r="F18" s="71"/>
      <c r="G18" s="71"/>
      <c r="H18" s="71"/>
      <c r="I18" s="111"/>
      <c r="J18" s="111"/>
    </row>
    <row r="19" spans="1:10" ht="9" hidden="1" customHeight="1" x14ac:dyDescent="0.2">
      <c r="A19" s="112"/>
      <c r="B19" s="630" t="s">
        <v>317</v>
      </c>
      <c r="C19" s="630"/>
      <c r="D19" s="630"/>
      <c r="E19" s="630"/>
      <c r="F19" s="630"/>
      <c r="G19" s="630"/>
      <c r="H19" s="635"/>
      <c r="I19" s="111"/>
      <c r="J19" s="111"/>
    </row>
    <row r="20" spans="1:10" s="569" customFormat="1" ht="9" customHeight="1" x14ac:dyDescent="0.15">
      <c r="A20" s="567"/>
      <c r="B20" s="602" t="s">
        <v>317</v>
      </c>
      <c r="C20" s="602"/>
      <c r="D20" s="602"/>
      <c r="E20" s="602"/>
      <c r="F20" s="602"/>
      <c r="G20" s="602"/>
      <c r="H20" s="602"/>
      <c r="I20" s="566"/>
      <c r="J20" s="566"/>
    </row>
    <row r="21" spans="1:10" ht="14.25" customHeight="1" x14ac:dyDescent="0.2">
      <c r="A21" s="112"/>
      <c r="B21" s="630" t="s">
        <v>190</v>
      </c>
      <c r="C21" s="630"/>
      <c r="D21" s="630" t="s">
        <v>198</v>
      </c>
      <c r="E21" s="630"/>
      <c r="F21" s="630" t="s">
        <v>197</v>
      </c>
      <c r="G21" s="630"/>
      <c r="H21" s="630" t="s">
        <v>1</v>
      </c>
      <c r="I21" s="630"/>
      <c r="J21" s="111"/>
    </row>
    <row r="22" spans="1:10" ht="14.25" customHeight="1" x14ac:dyDescent="0.2">
      <c r="A22" s="385" t="s">
        <v>410</v>
      </c>
      <c r="B22" s="413">
        <v>20.399999999999999</v>
      </c>
      <c r="C22" s="472" t="s">
        <v>446</v>
      </c>
      <c r="D22" s="413">
        <v>12.4</v>
      </c>
      <c r="E22" s="472" t="s">
        <v>446</v>
      </c>
      <c r="F22" s="413">
        <v>7.7</v>
      </c>
      <c r="G22" s="472" t="s">
        <v>446</v>
      </c>
      <c r="H22" s="413">
        <v>13.8</v>
      </c>
      <c r="I22" s="472" t="s">
        <v>446</v>
      </c>
      <c r="J22" s="111"/>
    </row>
    <row r="23" spans="1:10" ht="14.25" customHeight="1" x14ac:dyDescent="0.2">
      <c r="A23" s="386" t="s">
        <v>245</v>
      </c>
      <c r="B23" s="414">
        <v>27.4</v>
      </c>
      <c r="C23" s="414"/>
      <c r="D23" s="414">
        <v>16</v>
      </c>
      <c r="E23" s="414"/>
      <c r="F23" s="414">
        <v>15</v>
      </c>
      <c r="G23" s="414"/>
      <c r="H23" s="414">
        <v>16.5</v>
      </c>
      <c r="I23" s="414"/>
      <c r="J23" s="111"/>
    </row>
    <row r="24" spans="1:10" ht="14.25" customHeight="1" x14ac:dyDescent="0.2">
      <c r="A24" s="387" t="s">
        <v>59</v>
      </c>
      <c r="B24" s="404">
        <v>37.4</v>
      </c>
      <c r="C24" s="404"/>
      <c r="D24" s="404">
        <v>21.7</v>
      </c>
      <c r="E24" s="404"/>
      <c r="F24" s="404">
        <v>19.8</v>
      </c>
      <c r="G24" s="404"/>
      <c r="H24" s="404">
        <v>22.3</v>
      </c>
      <c r="I24" s="404"/>
      <c r="J24" s="111"/>
    </row>
    <row r="25" spans="1:10" ht="14.25" customHeight="1" x14ac:dyDescent="0.2">
      <c r="A25" s="387" t="s">
        <v>63</v>
      </c>
      <c r="B25" s="404">
        <v>17.3</v>
      </c>
      <c r="C25" s="404"/>
      <c r="D25" s="404">
        <v>11.7</v>
      </c>
      <c r="E25" s="404"/>
      <c r="F25" s="404">
        <v>12.8</v>
      </c>
      <c r="G25" s="404"/>
      <c r="H25" s="404">
        <v>12.2</v>
      </c>
      <c r="I25" s="404"/>
      <c r="J25" s="111"/>
    </row>
    <row r="26" spans="1:10" s="125" customFormat="1" ht="14.25" customHeight="1" x14ac:dyDescent="0.2">
      <c r="A26" s="387" t="s">
        <v>379</v>
      </c>
      <c r="B26" s="404">
        <v>12.5</v>
      </c>
      <c r="C26" s="404"/>
      <c r="D26" s="404">
        <v>8.6</v>
      </c>
      <c r="E26" s="404"/>
      <c r="F26" s="404">
        <v>11.2</v>
      </c>
      <c r="G26" s="404"/>
      <c r="H26" s="404">
        <v>9.6</v>
      </c>
      <c r="I26" s="404"/>
      <c r="J26" s="126"/>
    </row>
    <row r="27" spans="1:10" ht="14.25" customHeight="1" x14ac:dyDescent="0.2">
      <c r="A27" s="387" t="s">
        <v>61</v>
      </c>
      <c r="B27" s="404">
        <v>33.4</v>
      </c>
      <c r="C27" s="404"/>
      <c r="D27" s="404">
        <v>16.8</v>
      </c>
      <c r="E27" s="404"/>
      <c r="F27" s="404">
        <v>20.8</v>
      </c>
      <c r="G27" s="404"/>
      <c r="H27" s="404">
        <v>18.399999999999999</v>
      </c>
      <c r="I27" s="404"/>
      <c r="J27" s="111"/>
    </row>
    <row r="28" spans="1:10" ht="14.25" customHeight="1" x14ac:dyDescent="0.2">
      <c r="A28" s="387" t="s">
        <v>60</v>
      </c>
      <c r="B28" s="404">
        <v>34.299999999999997</v>
      </c>
      <c r="C28" s="404"/>
      <c r="D28" s="404">
        <v>19.5</v>
      </c>
      <c r="E28" s="404"/>
      <c r="F28" s="404">
        <v>18.100000000000001</v>
      </c>
      <c r="G28" s="404"/>
      <c r="H28" s="404">
        <v>20.399999999999999</v>
      </c>
      <c r="I28" s="404"/>
      <c r="J28" s="111"/>
    </row>
    <row r="29" spans="1:10" ht="14.25" customHeight="1" x14ac:dyDescent="0.2">
      <c r="A29" s="387" t="s">
        <v>62</v>
      </c>
      <c r="B29" s="404">
        <v>22.1</v>
      </c>
      <c r="C29" s="404"/>
      <c r="D29" s="404">
        <v>12.1</v>
      </c>
      <c r="E29" s="404"/>
      <c r="F29" s="404">
        <v>14.8</v>
      </c>
      <c r="G29" s="404"/>
      <c r="H29" s="404">
        <v>13</v>
      </c>
      <c r="I29" s="404"/>
      <c r="J29" s="111"/>
    </row>
    <row r="30" spans="1:10" ht="14.25" customHeight="1" x14ac:dyDescent="0.2">
      <c r="A30" s="387" t="s">
        <v>58</v>
      </c>
      <c r="B30" s="404">
        <v>44.7</v>
      </c>
      <c r="C30" s="404"/>
      <c r="D30" s="404">
        <v>21.2</v>
      </c>
      <c r="E30" s="404"/>
      <c r="F30" s="404">
        <v>16</v>
      </c>
      <c r="G30" s="404"/>
      <c r="H30" s="404">
        <v>22.3</v>
      </c>
      <c r="I30" s="404"/>
      <c r="J30" s="111"/>
    </row>
    <row r="31" spans="1:10" s="125" customFormat="1" ht="14.25" customHeight="1" x14ac:dyDescent="0.2">
      <c r="A31" s="387" t="s">
        <v>378</v>
      </c>
      <c r="B31" s="404">
        <v>36.700000000000003</v>
      </c>
      <c r="C31" s="404"/>
      <c r="D31" s="404">
        <v>17</v>
      </c>
      <c r="E31" s="404"/>
      <c r="F31" s="404">
        <v>16.3</v>
      </c>
      <c r="G31" s="404"/>
      <c r="H31" s="404">
        <v>18.8</v>
      </c>
      <c r="I31" s="404"/>
      <c r="J31" s="126"/>
    </row>
    <row r="32" spans="1:10" s="108" customFormat="1" ht="14.25" customHeight="1" x14ac:dyDescent="0.2">
      <c r="A32" s="388" t="s">
        <v>194</v>
      </c>
      <c r="B32" s="415">
        <v>24.7</v>
      </c>
      <c r="C32" s="415"/>
      <c r="D32" s="415">
        <v>12.5</v>
      </c>
      <c r="E32" s="415"/>
      <c r="F32" s="415">
        <v>11.3</v>
      </c>
      <c r="G32" s="415"/>
      <c r="H32" s="415">
        <v>13.4</v>
      </c>
      <c r="I32" s="415"/>
      <c r="J32" s="111"/>
    </row>
    <row r="33" spans="1:10" ht="14.25" customHeight="1" x14ac:dyDescent="0.2">
      <c r="A33" s="453" t="s">
        <v>199</v>
      </c>
      <c r="B33" s="469">
        <v>20.7</v>
      </c>
      <c r="C33" s="469"/>
      <c r="D33" s="469">
        <v>13</v>
      </c>
      <c r="E33" s="469"/>
      <c r="F33" s="469">
        <v>8.6999999999999993</v>
      </c>
      <c r="G33" s="469"/>
      <c r="H33" s="469">
        <v>14.2</v>
      </c>
      <c r="I33" s="551" t="s">
        <v>446</v>
      </c>
      <c r="J33" s="111"/>
    </row>
    <row r="34" spans="1:10" ht="42.75" customHeight="1" x14ac:dyDescent="0.2">
      <c r="A34" s="616" t="s">
        <v>655</v>
      </c>
      <c r="B34" s="616"/>
      <c r="C34" s="616"/>
      <c r="D34" s="616"/>
      <c r="E34" s="616"/>
      <c r="F34" s="616"/>
      <c r="G34" s="616"/>
      <c r="H34" s="616"/>
      <c r="I34" s="111"/>
      <c r="J34" s="111"/>
    </row>
    <row r="35" spans="1:10" s="176" customFormat="1" x14ac:dyDescent="0.2">
      <c r="A35" s="596" t="s">
        <v>512</v>
      </c>
      <c r="B35" s="596"/>
      <c r="C35" s="596"/>
      <c r="D35" s="596"/>
      <c r="E35" s="596"/>
      <c r="F35" s="596"/>
      <c r="G35" s="596"/>
      <c r="H35" s="596"/>
      <c r="I35" s="132"/>
      <c r="J35" s="132"/>
    </row>
    <row r="36" spans="1:10" x14ac:dyDescent="0.2">
      <c r="A36" s="596" t="s">
        <v>654</v>
      </c>
      <c r="B36" s="596"/>
      <c r="C36" s="596"/>
      <c r="D36" s="596"/>
      <c r="E36" s="596"/>
      <c r="F36" s="596"/>
      <c r="G36" s="596"/>
      <c r="H36" s="596"/>
      <c r="I36" s="176"/>
    </row>
    <row r="37" spans="1:10" ht="18" customHeight="1" x14ac:dyDescent="0.2">
      <c r="A37" s="588" t="s">
        <v>448</v>
      </c>
      <c r="B37" s="588"/>
      <c r="C37" s="588"/>
      <c r="D37" s="588"/>
      <c r="E37" s="588"/>
      <c r="F37" s="588"/>
      <c r="G37" s="588"/>
      <c r="H37" s="588"/>
      <c r="I37" s="588"/>
    </row>
    <row r="38" spans="1:10" ht="12.75" customHeight="1" x14ac:dyDescent="0.15">
      <c r="A38" s="643"/>
      <c r="B38" s="643"/>
      <c r="C38" s="643"/>
      <c r="D38" s="643"/>
      <c r="E38" s="643"/>
      <c r="F38" s="643"/>
      <c r="G38" s="643"/>
      <c r="H38" s="643"/>
    </row>
    <row r="39" spans="1:10" x14ac:dyDescent="0.2">
      <c r="B39" s="20"/>
      <c r="C39" s="20"/>
      <c r="D39" s="20"/>
      <c r="E39" s="20"/>
      <c r="F39" s="20"/>
      <c r="G39" s="20"/>
      <c r="H39" s="20"/>
    </row>
    <row r="40" spans="1:10" ht="13.5" customHeight="1" x14ac:dyDescent="0.2"/>
    <row r="41" spans="1:10" x14ac:dyDescent="0.2">
      <c r="B41" s="72"/>
      <c r="C41" s="72"/>
      <c r="D41" s="72"/>
      <c r="E41" s="72"/>
      <c r="F41" s="72"/>
      <c r="G41" s="72"/>
      <c r="H41" s="72"/>
    </row>
    <row r="42" spans="1:10" x14ac:dyDescent="0.2">
      <c r="B42" s="72"/>
      <c r="C42" s="72"/>
      <c r="D42" s="72"/>
      <c r="E42" s="72"/>
      <c r="F42" s="72"/>
      <c r="G42" s="72"/>
      <c r="H42" s="72"/>
    </row>
    <row r="44" spans="1:10" x14ac:dyDescent="0.2">
      <c r="B44" s="20"/>
      <c r="C44" s="20"/>
      <c r="D44" s="20"/>
      <c r="E44" s="20"/>
      <c r="F44" s="20"/>
      <c r="G44" s="20"/>
      <c r="H44" s="20"/>
    </row>
    <row r="45" spans="1:10" x14ac:dyDescent="0.2">
      <c r="B45" s="20"/>
      <c r="C45" s="20"/>
      <c r="D45" s="20"/>
      <c r="E45" s="20"/>
      <c r="F45" s="20"/>
      <c r="G45" s="20"/>
      <c r="H45" s="20"/>
    </row>
    <row r="46" spans="1:10" x14ac:dyDescent="0.2">
      <c r="B46" s="20"/>
      <c r="C46" s="20"/>
      <c r="D46" s="20"/>
      <c r="E46" s="20"/>
      <c r="F46" s="20"/>
      <c r="G46" s="20"/>
      <c r="H46" s="20"/>
    </row>
    <row r="47" spans="1:10" x14ac:dyDescent="0.2">
      <c r="B47" s="20"/>
      <c r="C47" s="20"/>
      <c r="D47" s="20"/>
      <c r="E47" s="20"/>
      <c r="F47" s="20"/>
      <c r="G47" s="20"/>
      <c r="H47" s="20"/>
    </row>
    <row r="48" spans="1:10" x14ac:dyDescent="0.2">
      <c r="B48" s="20"/>
      <c r="C48" s="20"/>
      <c r="D48" s="20"/>
      <c r="E48" s="20"/>
      <c r="F48" s="20"/>
      <c r="G48" s="20"/>
      <c r="H48" s="20"/>
    </row>
    <row r="49" spans="2:8" x14ac:dyDescent="0.2">
      <c r="B49" s="20"/>
      <c r="C49" s="20"/>
      <c r="D49" s="20"/>
      <c r="E49" s="20"/>
      <c r="F49" s="20"/>
      <c r="G49" s="20"/>
      <c r="H49" s="20"/>
    </row>
    <row r="50" spans="2:8" x14ac:dyDescent="0.2">
      <c r="B50" s="20"/>
      <c r="C50" s="20"/>
      <c r="D50" s="20"/>
      <c r="E50" s="20"/>
      <c r="F50" s="20"/>
      <c r="G50" s="20"/>
      <c r="H50" s="20"/>
    </row>
    <row r="52" spans="2:8" x14ac:dyDescent="0.2">
      <c r="B52" s="72"/>
      <c r="C52" s="72"/>
      <c r="D52" s="72"/>
      <c r="E52" s="72"/>
      <c r="F52" s="72"/>
      <c r="G52" s="72"/>
      <c r="H52" s="72"/>
    </row>
    <row r="53" spans="2:8" x14ac:dyDescent="0.2">
      <c r="B53" s="72"/>
      <c r="C53" s="72"/>
      <c r="D53" s="72"/>
      <c r="E53" s="72"/>
      <c r="F53" s="72"/>
      <c r="G53" s="72"/>
      <c r="H53" s="72"/>
    </row>
    <row r="54" spans="2:8" x14ac:dyDescent="0.2">
      <c r="B54" s="72"/>
      <c r="C54" s="72"/>
      <c r="D54" s="72"/>
      <c r="E54" s="72"/>
      <c r="F54" s="72"/>
      <c r="G54" s="72"/>
      <c r="H54" s="72"/>
    </row>
    <row r="55" spans="2:8" x14ac:dyDescent="0.2">
      <c r="B55" s="72"/>
      <c r="C55" s="72"/>
      <c r="D55" s="72"/>
      <c r="E55" s="72"/>
      <c r="F55" s="72"/>
      <c r="G55" s="72"/>
      <c r="H55" s="72"/>
    </row>
    <row r="56" spans="2:8" x14ac:dyDescent="0.2">
      <c r="B56" s="72"/>
      <c r="C56" s="72"/>
      <c r="D56" s="72"/>
      <c r="E56" s="72"/>
      <c r="F56" s="72"/>
      <c r="G56" s="72"/>
      <c r="H56" s="72"/>
    </row>
    <row r="57" spans="2:8" ht="12.75" customHeight="1" x14ac:dyDescent="0.2">
      <c r="B57" s="72"/>
      <c r="C57" s="72"/>
      <c r="D57" s="72"/>
      <c r="E57" s="72"/>
      <c r="F57" s="72"/>
      <c r="G57" s="72"/>
      <c r="H57" s="72"/>
    </row>
    <row r="58" spans="2:8" x14ac:dyDescent="0.2">
      <c r="B58" s="72"/>
      <c r="C58" s="72"/>
      <c r="D58" s="72"/>
      <c r="E58" s="72"/>
      <c r="F58" s="72"/>
      <c r="G58" s="72"/>
      <c r="H58" s="72"/>
    </row>
    <row r="59" spans="2:8" ht="13.5" customHeight="1" x14ac:dyDescent="0.2"/>
    <row r="66" ht="12.75" customHeight="1" x14ac:dyDescent="0.2"/>
    <row r="68" ht="13.5" customHeight="1" x14ac:dyDescent="0.2"/>
    <row r="70" ht="12.75" customHeight="1" x14ac:dyDescent="0.2"/>
    <row r="78" ht="12.75" customHeight="1" x14ac:dyDescent="0.2"/>
    <row r="86" ht="13.5" customHeight="1" x14ac:dyDescent="0.2"/>
    <row r="95" ht="12.75" customHeight="1" x14ac:dyDescent="0.2"/>
    <row r="97" ht="13.5" customHeight="1" x14ac:dyDescent="0.2"/>
    <row r="99" ht="12.75" customHeight="1" x14ac:dyDescent="0.2"/>
    <row r="107" ht="12.75" customHeight="1" x14ac:dyDescent="0.2"/>
    <row r="115" ht="13.5" customHeight="1" x14ac:dyDescent="0.2"/>
    <row r="125" ht="12.75" customHeight="1" x14ac:dyDescent="0.2"/>
    <row r="127" ht="13.5" customHeight="1" x14ac:dyDescent="0.2"/>
    <row r="129" ht="12.75" customHeight="1" x14ac:dyDescent="0.2"/>
  </sheetData>
  <customSheetViews>
    <customSheetView guid="{37C2E896-3061-41AA-BACA-FD496874BE31}" scale="160" showPageBreaks="1" showGridLines="0" hiddenRows="1" view="pageLayout">
      <selection activeCell="A5" sqref="A5"/>
      <pageMargins left="1.05" right="1.05" top="0.5" bottom="0.25" header="0" footer="0"/>
      <pageSetup orientation="portrait" r:id="rId1"/>
      <headerFooter alignWithMargins="0"/>
    </customSheetView>
    <customSheetView guid="{AB9B89F2-C512-4AAC-820D-19457100123B}" scale="160" showPageBreaks="1" showGridLines="0" hiddenRows="1" view="pageLayout">
      <selection activeCell="A9" sqref="A9"/>
      <pageMargins left="1.05" right="1.05" top="0.5" bottom="0.25" header="0" footer="0"/>
      <pageSetup orientation="portrait" r:id="rId2"/>
      <headerFooter alignWithMargins="0"/>
    </customSheetView>
  </customSheetViews>
  <mergeCells count="20">
    <mergeCell ref="A38:H38"/>
    <mergeCell ref="A36:H36"/>
    <mergeCell ref="B19:H19"/>
    <mergeCell ref="A37:I37"/>
    <mergeCell ref="H21:I21"/>
    <mergeCell ref="B21:C21"/>
    <mergeCell ref="D21:E21"/>
    <mergeCell ref="F21:G21"/>
    <mergeCell ref="A34:H34"/>
    <mergeCell ref="A1:D1"/>
    <mergeCell ref="F1:H1"/>
    <mergeCell ref="A3:F3"/>
    <mergeCell ref="A35:H35"/>
    <mergeCell ref="B5:C5"/>
    <mergeCell ref="A2:H2"/>
    <mergeCell ref="B4:H4"/>
    <mergeCell ref="B20:H20"/>
    <mergeCell ref="D5:E5"/>
    <mergeCell ref="F5:G5"/>
    <mergeCell ref="H5:I5"/>
  </mergeCells>
  <phoneticPr fontId="7" type="noConversion"/>
  <pageMargins left="1.05" right="1.05" top="0.5" bottom="0.25" header="0" footer="0"/>
  <pageSetup orientation="portrait" r:id="rId3"/>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P46"/>
  <sheetViews>
    <sheetView showGridLines="0" view="pageLayout" zoomScale="160" zoomScaleNormal="100" zoomScalePageLayoutView="160" workbookViewId="0">
      <selection activeCell="A2" sqref="A2:H2"/>
    </sheetView>
  </sheetViews>
  <sheetFormatPr defaultColWidth="9.140625" defaultRowHeight="8.25" x14ac:dyDescent="0.2"/>
  <cols>
    <col min="1" max="1" width="21.5703125" style="59" customWidth="1"/>
    <col min="2" max="2" width="8.42578125" style="59" bestFit="1" customWidth="1"/>
    <col min="3" max="3" width="1.140625" style="176" customWidth="1"/>
    <col min="4" max="4" width="6.28515625" style="59" bestFit="1" customWidth="1"/>
    <col min="5" max="5" width="1.42578125" style="176" customWidth="1"/>
    <col min="6" max="6" width="6.5703125" style="59" bestFit="1" customWidth="1"/>
    <col min="7" max="7" width="1.28515625" style="176" customWidth="1"/>
    <col min="8" max="8" width="6.28515625" style="59" bestFit="1" customWidth="1"/>
    <col min="9" max="9" width="1.140625" style="59" customWidth="1"/>
    <col min="10" max="10" width="9.140625" style="59"/>
    <col min="11" max="11" width="13.28515625" style="59" customWidth="1"/>
    <col min="12" max="12" width="9.140625" style="59"/>
    <col min="13" max="15" width="13" style="59" customWidth="1"/>
    <col min="16" max="16" width="15" style="59" customWidth="1"/>
    <col min="17" max="20" width="9.140625" style="59"/>
    <col min="21" max="27" width="13.85546875" style="59" customWidth="1"/>
    <col min="28" max="16384" width="9.140625" style="59"/>
  </cols>
  <sheetData>
    <row r="1" spans="1:16" ht="10.7" customHeight="1" x14ac:dyDescent="0.15">
      <c r="A1" s="589" t="s">
        <v>493</v>
      </c>
      <c r="B1" s="589"/>
      <c r="C1" s="589"/>
      <c r="D1" s="589"/>
      <c r="E1" s="589"/>
      <c r="F1" s="589"/>
      <c r="G1" s="589"/>
      <c r="H1" s="589"/>
      <c r="I1" s="589"/>
    </row>
    <row r="2" spans="1:16" ht="16.5" customHeight="1" x14ac:dyDescent="0.2">
      <c r="A2" s="601" t="s">
        <v>593</v>
      </c>
      <c r="B2" s="601"/>
      <c r="C2" s="601"/>
      <c r="D2" s="601"/>
      <c r="E2" s="601"/>
      <c r="F2" s="601"/>
      <c r="G2" s="601"/>
      <c r="H2" s="601"/>
    </row>
    <row r="3" spans="1:16" ht="13.5" customHeight="1" x14ac:dyDescent="0.2">
      <c r="A3" s="604" t="s">
        <v>452</v>
      </c>
      <c r="B3" s="604"/>
      <c r="C3" s="604"/>
      <c r="D3" s="604"/>
      <c r="E3" s="604"/>
      <c r="F3" s="604"/>
      <c r="G3" s="604"/>
      <c r="H3" s="604"/>
    </row>
    <row r="4" spans="1:16" ht="9.75" customHeight="1" x14ac:dyDescent="0.2">
      <c r="A4" s="47"/>
      <c r="B4" s="635" t="s">
        <v>318</v>
      </c>
      <c r="C4" s="635"/>
      <c r="D4" s="635"/>
      <c r="E4" s="635"/>
      <c r="F4" s="635"/>
      <c r="G4" s="635"/>
      <c r="H4" s="635"/>
    </row>
    <row r="5" spans="1:16" ht="8.25" customHeight="1" x14ac:dyDescent="0.2">
      <c r="B5" s="65" t="s">
        <v>190</v>
      </c>
      <c r="C5" s="65"/>
      <c r="D5" s="65" t="s">
        <v>198</v>
      </c>
      <c r="E5" s="65"/>
      <c r="F5" s="65" t="s">
        <v>197</v>
      </c>
      <c r="G5" s="65"/>
      <c r="H5" s="65" t="s">
        <v>1</v>
      </c>
    </row>
    <row r="6" spans="1:16" ht="14.25" customHeight="1" x14ac:dyDescent="0.2">
      <c r="A6" s="237" t="s">
        <v>410</v>
      </c>
      <c r="B6" s="299">
        <v>3069289</v>
      </c>
      <c r="C6" s="299"/>
      <c r="D6" s="299">
        <v>18389123</v>
      </c>
      <c r="E6" s="299"/>
      <c r="F6" s="299">
        <v>132660</v>
      </c>
      <c r="G6" s="299"/>
      <c r="H6" s="299">
        <v>21591072</v>
      </c>
      <c r="I6" s="473"/>
    </row>
    <row r="7" spans="1:16" ht="14.25" customHeight="1" x14ac:dyDescent="0.2">
      <c r="A7" s="300" t="s">
        <v>245</v>
      </c>
      <c r="B7" s="301">
        <v>502755</v>
      </c>
      <c r="C7" s="301"/>
      <c r="D7" s="301">
        <v>8818540</v>
      </c>
      <c r="E7" s="301"/>
      <c r="F7" s="301">
        <v>270439</v>
      </c>
      <c r="G7" s="301"/>
      <c r="H7" s="301">
        <v>9591734</v>
      </c>
      <c r="I7" s="474"/>
    </row>
    <row r="8" spans="1:16" ht="14.25" customHeight="1" x14ac:dyDescent="0.2">
      <c r="A8" s="241" t="s">
        <v>292</v>
      </c>
      <c r="B8" s="302">
        <v>42835</v>
      </c>
      <c r="C8" s="302"/>
      <c r="D8" s="302">
        <v>1663743</v>
      </c>
      <c r="E8" s="302"/>
      <c r="F8" s="302">
        <v>40191</v>
      </c>
      <c r="G8" s="302"/>
      <c r="H8" s="302">
        <v>1746769</v>
      </c>
      <c r="I8" s="474"/>
    </row>
    <row r="9" spans="1:16" s="108" customFormat="1" ht="14.25" customHeight="1" x14ac:dyDescent="0.2">
      <c r="A9" s="388" t="s">
        <v>300</v>
      </c>
      <c r="B9" s="471">
        <v>459920</v>
      </c>
      <c r="C9" s="471"/>
      <c r="D9" s="471">
        <v>7154797</v>
      </c>
      <c r="E9" s="471"/>
      <c r="F9" s="471">
        <v>230248</v>
      </c>
      <c r="G9" s="471"/>
      <c r="H9" s="471">
        <v>7844965</v>
      </c>
      <c r="I9" s="475"/>
    </row>
    <row r="10" spans="1:16" ht="14.25" customHeight="1" x14ac:dyDescent="0.2">
      <c r="A10" s="168" t="s">
        <v>1</v>
      </c>
      <c r="B10" s="365">
        <v>3572044</v>
      </c>
      <c r="C10" s="365"/>
      <c r="D10" s="365">
        <v>27207663</v>
      </c>
      <c r="E10" s="365"/>
      <c r="F10" s="365">
        <v>403099</v>
      </c>
      <c r="G10" s="365"/>
      <c r="H10" s="365">
        <v>31182806</v>
      </c>
      <c r="I10" s="132"/>
      <c r="P10" s="85"/>
    </row>
    <row r="11" spans="1:16" ht="9.75" customHeight="1" x14ac:dyDescent="0.2">
      <c r="A11" s="110"/>
      <c r="B11" s="71"/>
      <c r="C11" s="71"/>
      <c r="D11" s="71"/>
      <c r="E11" s="71"/>
      <c r="F11" s="71"/>
      <c r="G11" s="71"/>
      <c r="H11" s="71"/>
      <c r="I11" s="111"/>
      <c r="N11" s="20"/>
      <c r="O11" s="20"/>
      <c r="P11" s="20"/>
    </row>
    <row r="12" spans="1:16" ht="9.75" customHeight="1" x14ac:dyDescent="0.2">
      <c r="A12" s="112"/>
      <c r="B12" s="635" t="s">
        <v>319</v>
      </c>
      <c r="C12" s="635"/>
      <c r="D12" s="635"/>
      <c r="E12" s="635"/>
      <c r="F12" s="635"/>
      <c r="G12" s="635"/>
      <c r="H12" s="635"/>
      <c r="I12" s="111"/>
      <c r="N12" s="20"/>
      <c r="O12" s="20"/>
      <c r="P12" s="20"/>
    </row>
    <row r="13" spans="1:16" ht="14.25" customHeight="1" x14ac:dyDescent="0.2">
      <c r="A13" s="112"/>
      <c r="B13" s="113" t="s">
        <v>190</v>
      </c>
      <c r="C13" s="113"/>
      <c r="D13" s="113" t="s">
        <v>198</v>
      </c>
      <c r="E13" s="113"/>
      <c r="F13" s="113" t="s">
        <v>197</v>
      </c>
      <c r="G13" s="113"/>
      <c r="H13" s="113" t="s">
        <v>1</v>
      </c>
      <c r="I13" s="111"/>
      <c r="N13" s="20"/>
      <c r="O13" s="20"/>
      <c r="P13" s="20"/>
    </row>
    <row r="14" spans="1:16" ht="14.25" customHeight="1" x14ac:dyDescent="0.2">
      <c r="A14" s="385" t="s">
        <v>410</v>
      </c>
      <c r="B14" s="413">
        <v>4.3</v>
      </c>
      <c r="C14" s="472" t="s">
        <v>446</v>
      </c>
      <c r="D14" s="413">
        <v>11.1</v>
      </c>
      <c r="E14" s="472" t="s">
        <v>446</v>
      </c>
      <c r="F14" s="413">
        <v>0.3</v>
      </c>
      <c r="G14" s="472" t="s">
        <v>446</v>
      </c>
      <c r="H14" s="413">
        <v>7.8</v>
      </c>
      <c r="I14" s="385" t="s">
        <v>446</v>
      </c>
      <c r="N14" s="20"/>
      <c r="O14" s="20"/>
      <c r="P14" s="20"/>
    </row>
    <row r="15" spans="1:16" ht="14.25" customHeight="1" x14ac:dyDescent="0.2">
      <c r="A15" s="386" t="s">
        <v>245</v>
      </c>
      <c r="B15" s="414">
        <v>20.6</v>
      </c>
      <c r="C15" s="414"/>
      <c r="D15" s="414">
        <v>25.7</v>
      </c>
      <c r="E15" s="414"/>
      <c r="F15" s="414">
        <v>4.2</v>
      </c>
      <c r="G15" s="414"/>
      <c r="H15" s="414">
        <v>22.2</v>
      </c>
      <c r="I15" s="476"/>
      <c r="N15" s="20"/>
      <c r="O15" s="20"/>
      <c r="P15" s="20"/>
    </row>
    <row r="16" spans="1:16" ht="14.25" customHeight="1" x14ac:dyDescent="0.2">
      <c r="A16" s="387" t="s">
        <v>292</v>
      </c>
      <c r="B16" s="404">
        <v>6.5</v>
      </c>
      <c r="C16" s="404"/>
      <c r="D16" s="404">
        <v>10.8</v>
      </c>
      <c r="E16" s="404"/>
      <c r="F16" s="404">
        <v>0.9</v>
      </c>
      <c r="G16" s="404"/>
      <c r="H16" s="404">
        <v>8.4</v>
      </c>
      <c r="I16" s="476"/>
      <c r="K16" s="86"/>
      <c r="L16" s="86"/>
      <c r="M16" s="86"/>
      <c r="N16" s="86"/>
      <c r="O16" s="20"/>
      <c r="P16" s="20"/>
    </row>
    <row r="17" spans="1:16" s="108" customFormat="1" ht="14.25" customHeight="1" x14ac:dyDescent="0.2">
      <c r="A17" s="388" t="s">
        <v>300</v>
      </c>
      <c r="B17" s="415">
        <v>25.8</v>
      </c>
      <c r="C17" s="415"/>
      <c r="D17" s="415">
        <v>37.700000000000003</v>
      </c>
      <c r="E17" s="415"/>
      <c r="F17" s="415">
        <v>13.8</v>
      </c>
      <c r="G17" s="415"/>
      <c r="H17" s="415">
        <v>35</v>
      </c>
      <c r="I17" s="475"/>
      <c r="K17" s="86"/>
      <c r="L17" s="86"/>
      <c r="M17" s="86"/>
      <c r="N17" s="86"/>
      <c r="O17" s="20"/>
      <c r="P17" s="20"/>
    </row>
    <row r="18" spans="1:16" ht="14.25" customHeight="1" x14ac:dyDescent="0.2">
      <c r="A18" s="168" t="s">
        <v>199</v>
      </c>
      <c r="B18" s="79">
        <v>4.9000000000000004</v>
      </c>
      <c r="C18" s="79"/>
      <c r="D18" s="79">
        <v>13.6</v>
      </c>
      <c r="E18" s="79"/>
      <c r="F18" s="79">
        <v>0.8</v>
      </c>
      <c r="G18" s="79"/>
      <c r="H18" s="79">
        <v>9.6999999999999993</v>
      </c>
      <c r="I18" s="168" t="s">
        <v>446</v>
      </c>
      <c r="K18" s="86"/>
      <c r="L18" s="86"/>
      <c r="M18" s="86"/>
      <c r="N18" s="86"/>
      <c r="O18" s="20"/>
      <c r="P18" s="20"/>
    </row>
    <row r="19" spans="1:16" s="160" customFormat="1" ht="17.25" customHeight="1" x14ac:dyDescent="0.2">
      <c r="A19" s="616" t="s">
        <v>651</v>
      </c>
      <c r="B19" s="616"/>
      <c r="C19" s="616"/>
      <c r="D19" s="616"/>
      <c r="E19" s="616"/>
      <c r="F19" s="616"/>
      <c r="G19" s="616"/>
      <c r="H19" s="616"/>
      <c r="I19" s="132"/>
      <c r="K19" s="86"/>
      <c r="L19" s="86"/>
      <c r="M19" s="86"/>
      <c r="N19" s="86"/>
      <c r="O19" s="20"/>
      <c r="P19" s="20"/>
    </row>
    <row r="20" spans="1:16" s="176" customFormat="1" x14ac:dyDescent="0.2">
      <c r="A20" s="616" t="s">
        <v>512</v>
      </c>
      <c r="B20" s="616"/>
      <c r="C20" s="616"/>
      <c r="D20" s="616"/>
      <c r="E20" s="616"/>
      <c r="F20" s="616"/>
      <c r="G20" s="616"/>
      <c r="H20" s="616"/>
      <c r="I20" s="616"/>
      <c r="K20" s="86"/>
      <c r="L20" s="86"/>
      <c r="M20" s="86"/>
      <c r="N20" s="86"/>
      <c r="O20" s="20"/>
      <c r="P20" s="20"/>
    </row>
    <row r="21" spans="1:16" x14ac:dyDescent="0.2">
      <c r="A21" s="616" t="s">
        <v>654</v>
      </c>
      <c r="B21" s="616"/>
      <c r="C21" s="616"/>
      <c r="D21" s="616"/>
      <c r="E21" s="616"/>
      <c r="F21" s="616"/>
      <c r="G21" s="616"/>
      <c r="H21" s="616"/>
      <c r="I21" s="111"/>
      <c r="N21" s="20"/>
      <c r="O21" s="20"/>
      <c r="P21" s="20"/>
    </row>
    <row r="22" spans="1:16" ht="18" customHeight="1" x14ac:dyDescent="0.2">
      <c r="A22" s="588" t="s">
        <v>448</v>
      </c>
      <c r="B22" s="588"/>
      <c r="C22" s="588"/>
      <c r="D22" s="588"/>
      <c r="E22" s="588"/>
      <c r="F22" s="588"/>
      <c r="G22" s="588"/>
      <c r="H22" s="588"/>
      <c r="I22" s="588"/>
      <c r="K22" s="78"/>
      <c r="L22" s="78"/>
      <c r="M22" s="78"/>
      <c r="N22" s="78"/>
      <c r="O22" s="20"/>
      <c r="P22" s="20"/>
    </row>
    <row r="23" spans="1:16" x14ac:dyDescent="0.2">
      <c r="A23" s="84"/>
      <c r="B23" s="20"/>
      <c r="C23" s="20"/>
      <c r="D23" s="20"/>
      <c r="E23" s="20"/>
      <c r="F23" s="20"/>
      <c r="G23" s="20"/>
      <c r="H23" s="20"/>
      <c r="K23" s="78"/>
      <c r="L23" s="78"/>
      <c r="M23" s="78"/>
      <c r="N23" s="78"/>
    </row>
    <row r="46" spans="14:14" x14ac:dyDescent="0.2">
      <c r="N46" s="63"/>
    </row>
  </sheetData>
  <customSheetViews>
    <customSheetView guid="{37C2E896-3061-41AA-BACA-FD496874BE31}" scale="160" showPageBreaks="1" showGridLines="0" view="pageLayout">
      <selection activeCell="K19" sqref="K19"/>
      <pageMargins left="1.05" right="1.05" top="0.5" bottom="0.25" header="0" footer="0"/>
      <pageSetup orientation="portrait" r:id="rId1"/>
      <headerFooter alignWithMargins="0"/>
    </customSheetView>
    <customSheetView guid="{AB9B89F2-C512-4AAC-820D-19457100123B}" scale="160" showPageBreaks="1" showGridLines="0" view="pageLayout">
      <selection activeCell="A22" sqref="A22:I22"/>
      <pageMargins left="1.05" right="1.05" top="0.5" bottom="0.25" header="0" footer="0"/>
      <pageSetup orientation="portrait" r:id="rId2"/>
      <headerFooter alignWithMargins="0"/>
    </customSheetView>
  </customSheetViews>
  <mergeCells count="9">
    <mergeCell ref="A1:I1"/>
    <mergeCell ref="A22:I22"/>
    <mergeCell ref="A20:I20"/>
    <mergeCell ref="A2:H2"/>
    <mergeCell ref="A3:H3"/>
    <mergeCell ref="A21:H21"/>
    <mergeCell ref="B4:H4"/>
    <mergeCell ref="B12:H12"/>
    <mergeCell ref="A19:H19"/>
  </mergeCells>
  <phoneticPr fontId="7" type="noConversion"/>
  <pageMargins left="1.05" right="1.05" top="0.5" bottom="0.25" header="0" footer="0"/>
  <pageSetup orientation="portrait" r:id="rId3"/>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P46"/>
  <sheetViews>
    <sheetView showGridLines="0" view="pageLayout" zoomScale="160" zoomScaleNormal="100" zoomScalePageLayoutView="160" workbookViewId="0">
      <selection activeCell="A2" sqref="A2:H2"/>
    </sheetView>
  </sheetViews>
  <sheetFormatPr defaultColWidth="9.140625" defaultRowHeight="8.25" x14ac:dyDescent="0.2"/>
  <cols>
    <col min="1" max="1" width="23.140625" style="106" customWidth="1"/>
    <col min="2" max="2" width="6.85546875" style="106" bestFit="1" customWidth="1"/>
    <col min="3" max="3" width="1.28515625" style="176" customWidth="1"/>
    <col min="4" max="4" width="6.28515625" style="106" bestFit="1" customWidth="1"/>
    <col min="5" max="5" width="1.42578125" style="176" customWidth="1"/>
    <col min="6" max="6" width="6.28515625" style="106" bestFit="1" customWidth="1"/>
    <col min="7" max="7" width="1.28515625" style="176" customWidth="1"/>
    <col min="8" max="8" width="6.28515625" style="106" bestFit="1" customWidth="1"/>
    <col min="9" max="9" width="1.28515625" style="106" customWidth="1"/>
    <col min="10" max="10" width="8" style="106" customWidth="1"/>
    <col min="11" max="11" width="7.85546875" style="106" customWidth="1"/>
    <col min="12" max="12" width="9.140625" style="106"/>
    <col min="13" max="15" width="13" style="106" customWidth="1"/>
    <col min="16" max="16" width="15" style="106" customWidth="1"/>
    <col min="17" max="20" width="9.140625" style="106"/>
    <col min="21" max="27" width="13.85546875" style="106" customWidth="1"/>
    <col min="28" max="16384" width="9.140625" style="106"/>
  </cols>
  <sheetData>
    <row r="1" spans="1:16" ht="10.7" customHeight="1" x14ac:dyDescent="0.15">
      <c r="A1" s="589" t="s">
        <v>494</v>
      </c>
      <c r="B1" s="589"/>
      <c r="C1" s="589"/>
      <c r="D1" s="589"/>
      <c r="E1" s="589"/>
      <c r="F1" s="589"/>
      <c r="G1" s="589"/>
      <c r="H1" s="589"/>
      <c r="I1" s="391"/>
    </row>
    <row r="2" spans="1:16" ht="18" customHeight="1" x14ac:dyDescent="0.2">
      <c r="A2" s="612" t="s">
        <v>594</v>
      </c>
      <c r="B2" s="612"/>
      <c r="C2" s="612"/>
      <c r="D2" s="612"/>
      <c r="E2" s="612"/>
      <c r="F2" s="612"/>
      <c r="G2" s="612"/>
      <c r="H2" s="612"/>
    </row>
    <row r="3" spans="1:16" ht="10.5" customHeight="1" x14ac:dyDescent="0.2">
      <c r="A3" s="604" t="s">
        <v>452</v>
      </c>
      <c r="B3" s="604"/>
      <c r="C3" s="604"/>
      <c r="D3" s="604"/>
      <c r="E3" s="604"/>
      <c r="F3" s="604"/>
      <c r="G3" s="604"/>
      <c r="H3" s="604"/>
    </row>
    <row r="4" spans="1:16" ht="15.75" customHeight="1" x14ac:dyDescent="0.15">
      <c r="B4" s="599" t="s">
        <v>348</v>
      </c>
      <c r="C4" s="599"/>
      <c r="D4" s="599" t="s">
        <v>349</v>
      </c>
      <c r="E4" s="599"/>
      <c r="F4" s="632" t="s">
        <v>350</v>
      </c>
      <c r="G4" s="632"/>
      <c r="H4" s="632" t="s">
        <v>351</v>
      </c>
      <c r="I4" s="632"/>
    </row>
    <row r="5" spans="1:16" ht="14.25" customHeight="1" x14ac:dyDescent="0.2">
      <c r="A5" s="237" t="s">
        <v>410</v>
      </c>
      <c r="B5" s="299">
        <v>157033407</v>
      </c>
      <c r="C5" s="299"/>
      <c r="D5" s="299">
        <v>65210630</v>
      </c>
      <c r="E5" s="299"/>
      <c r="F5" s="299">
        <v>34425602</v>
      </c>
      <c r="G5" s="299"/>
      <c r="H5" s="299">
        <v>21591072</v>
      </c>
      <c r="I5" s="437"/>
    </row>
    <row r="6" spans="1:16" ht="14.25" customHeight="1" x14ac:dyDescent="0.2">
      <c r="A6" s="300" t="s">
        <v>245</v>
      </c>
      <c r="B6" s="301">
        <v>21071074</v>
      </c>
      <c r="C6" s="301"/>
      <c r="D6" s="301">
        <v>9694043</v>
      </c>
      <c r="E6" s="301"/>
      <c r="F6" s="301">
        <v>2801259</v>
      </c>
      <c r="G6" s="301"/>
      <c r="H6" s="301">
        <v>9591734</v>
      </c>
      <c r="I6" s="438"/>
    </row>
    <row r="7" spans="1:16" ht="14.25" customHeight="1" x14ac:dyDescent="0.2">
      <c r="A7" s="241" t="s">
        <v>292</v>
      </c>
      <c r="B7" s="477">
        <v>11537915</v>
      </c>
      <c r="C7" s="477"/>
      <c r="D7" s="477">
        <v>5211158</v>
      </c>
      <c r="E7" s="477"/>
      <c r="F7" s="477">
        <v>2236068</v>
      </c>
      <c r="G7" s="477"/>
      <c r="H7" s="477">
        <v>1746769</v>
      </c>
      <c r="I7" s="438"/>
    </row>
    <row r="8" spans="1:16" ht="14.25" customHeight="1" x14ac:dyDescent="0.2">
      <c r="A8" s="343" t="s">
        <v>300</v>
      </c>
      <c r="B8" s="478">
        <v>9533159</v>
      </c>
      <c r="C8" s="478"/>
      <c r="D8" s="478">
        <v>4482885</v>
      </c>
      <c r="E8" s="478"/>
      <c r="F8" s="478">
        <v>565191</v>
      </c>
      <c r="G8" s="478"/>
      <c r="H8" s="478">
        <v>7844965</v>
      </c>
      <c r="I8" s="439"/>
    </row>
    <row r="9" spans="1:16" s="109" customFormat="1" ht="14.25" customHeight="1" x14ac:dyDescent="0.2">
      <c r="A9" s="165" t="s">
        <v>1</v>
      </c>
      <c r="B9" s="309">
        <v>178104481</v>
      </c>
      <c r="C9" s="309"/>
      <c r="D9" s="309">
        <v>74904673</v>
      </c>
      <c r="E9" s="309"/>
      <c r="F9" s="309">
        <v>37226861</v>
      </c>
      <c r="G9" s="309"/>
      <c r="H9" s="309">
        <v>31182806</v>
      </c>
      <c r="I9" s="176"/>
    </row>
    <row r="10" spans="1:16" ht="9.75" customHeight="1" x14ac:dyDescent="0.2">
      <c r="A10" s="105"/>
      <c r="B10" s="20"/>
      <c r="C10" s="20"/>
      <c r="D10" s="20"/>
      <c r="E10" s="20"/>
      <c r="F10" s="20"/>
      <c r="G10" s="20"/>
      <c r="H10" s="20"/>
      <c r="P10" s="85"/>
    </row>
    <row r="11" spans="1:16" ht="9.75" customHeight="1" x14ac:dyDescent="0.2">
      <c r="A11" s="597" t="s">
        <v>304</v>
      </c>
      <c r="B11" s="597"/>
      <c r="C11" s="597"/>
      <c r="D11" s="597"/>
      <c r="E11" s="597"/>
      <c r="F11" s="597"/>
      <c r="G11" s="597"/>
      <c r="H11" s="597"/>
      <c r="I11" s="597"/>
      <c r="J11" s="597"/>
      <c r="N11" s="20"/>
      <c r="O11" s="20"/>
      <c r="P11" s="20"/>
    </row>
    <row r="12" spans="1:16" ht="17.25" customHeight="1" x14ac:dyDescent="0.15">
      <c r="A12" s="107"/>
      <c r="B12" s="599" t="s">
        <v>348</v>
      </c>
      <c r="C12" s="599"/>
      <c r="D12" s="599" t="s">
        <v>349</v>
      </c>
      <c r="E12" s="599"/>
      <c r="F12" s="632" t="s">
        <v>350</v>
      </c>
      <c r="G12" s="632"/>
      <c r="H12" s="632" t="s">
        <v>351</v>
      </c>
      <c r="I12" s="632"/>
      <c r="N12" s="20"/>
      <c r="O12" s="20"/>
      <c r="P12" s="20"/>
    </row>
    <row r="13" spans="1:16" ht="14.25" customHeight="1" x14ac:dyDescent="0.2">
      <c r="A13" s="237" t="s">
        <v>410</v>
      </c>
      <c r="B13" s="239">
        <v>56.4</v>
      </c>
      <c r="C13" s="250" t="s">
        <v>446</v>
      </c>
      <c r="D13" s="239">
        <v>23.4</v>
      </c>
      <c r="E13" s="250" t="s">
        <v>446</v>
      </c>
      <c r="F13" s="239">
        <v>12.4</v>
      </c>
      <c r="G13" s="250" t="s">
        <v>446</v>
      </c>
      <c r="H13" s="239">
        <v>7.8</v>
      </c>
      <c r="I13" s="342" t="s">
        <v>446</v>
      </c>
      <c r="N13" s="20"/>
      <c r="O13" s="20"/>
      <c r="P13" s="20"/>
    </row>
    <row r="14" spans="1:16" ht="14.25" customHeight="1" x14ac:dyDescent="0.2">
      <c r="A14" s="300" t="s">
        <v>245</v>
      </c>
      <c r="B14" s="360">
        <v>48.8</v>
      </c>
      <c r="C14" s="360"/>
      <c r="D14" s="360">
        <v>22.5</v>
      </c>
      <c r="E14" s="360"/>
      <c r="F14" s="360">
        <v>6.5</v>
      </c>
      <c r="G14" s="360"/>
      <c r="H14" s="360">
        <v>22.2</v>
      </c>
      <c r="I14" s="438"/>
      <c r="N14" s="20"/>
      <c r="O14" s="20"/>
      <c r="P14" s="20"/>
    </row>
    <row r="15" spans="1:16" ht="14.25" customHeight="1" x14ac:dyDescent="0.2">
      <c r="A15" s="241" t="s">
        <v>292</v>
      </c>
      <c r="B15" s="479">
        <v>55.7</v>
      </c>
      <c r="C15" s="479"/>
      <c r="D15" s="479">
        <v>25.1</v>
      </c>
      <c r="E15" s="479"/>
      <c r="F15" s="479">
        <v>10.8</v>
      </c>
      <c r="G15" s="479"/>
      <c r="H15" s="479">
        <v>8.4</v>
      </c>
      <c r="I15" s="438"/>
      <c r="N15" s="20"/>
      <c r="O15" s="20"/>
      <c r="P15" s="20"/>
    </row>
    <row r="16" spans="1:16" s="109" customFormat="1" ht="14.25" customHeight="1" x14ac:dyDescent="0.2">
      <c r="A16" s="343" t="s">
        <v>300</v>
      </c>
      <c r="B16" s="480">
        <v>42.5</v>
      </c>
      <c r="C16" s="480"/>
      <c r="D16" s="480">
        <v>20</v>
      </c>
      <c r="E16" s="480"/>
      <c r="F16" s="480">
        <v>2.5</v>
      </c>
      <c r="G16" s="480"/>
      <c r="H16" s="480">
        <v>35</v>
      </c>
      <c r="I16" s="439"/>
      <c r="N16" s="20"/>
      <c r="O16" s="20"/>
      <c r="P16" s="20"/>
    </row>
    <row r="17" spans="1:16" ht="14.25" customHeight="1" x14ac:dyDescent="0.2">
      <c r="A17" s="165" t="s">
        <v>199</v>
      </c>
      <c r="B17" s="72">
        <v>55.4</v>
      </c>
      <c r="C17" s="72"/>
      <c r="D17" s="72">
        <v>23.3</v>
      </c>
      <c r="E17" s="72"/>
      <c r="F17" s="72">
        <v>11.6</v>
      </c>
      <c r="G17" s="72"/>
      <c r="H17" s="72">
        <v>9.6999999999999993</v>
      </c>
      <c r="I17" s="165" t="s">
        <v>446</v>
      </c>
      <c r="K17" s="86"/>
      <c r="L17" s="86"/>
      <c r="M17" s="86"/>
      <c r="N17" s="86"/>
      <c r="O17" s="20"/>
      <c r="P17" s="20"/>
    </row>
    <row r="18" spans="1:16" s="109" customFormat="1" ht="42" customHeight="1" x14ac:dyDescent="0.2">
      <c r="A18" s="616" t="s">
        <v>652</v>
      </c>
      <c r="B18" s="616"/>
      <c r="C18" s="616"/>
      <c r="D18" s="616"/>
      <c r="E18" s="616"/>
      <c r="F18" s="616"/>
      <c r="G18" s="616"/>
      <c r="H18" s="616"/>
      <c r="K18" s="86"/>
      <c r="L18" s="86"/>
      <c r="M18" s="86"/>
      <c r="N18" s="86"/>
      <c r="O18" s="20"/>
      <c r="P18" s="20"/>
    </row>
    <row r="19" spans="1:16" s="176" customFormat="1" x14ac:dyDescent="0.2">
      <c r="A19" s="596" t="s">
        <v>512</v>
      </c>
      <c r="B19" s="596"/>
      <c r="C19" s="596"/>
      <c r="D19" s="596"/>
      <c r="E19" s="596"/>
      <c r="F19" s="596"/>
      <c r="G19" s="596"/>
      <c r="H19" s="596"/>
      <c r="K19" s="86"/>
      <c r="L19" s="86"/>
      <c r="M19" s="86"/>
      <c r="N19" s="86"/>
      <c r="O19" s="20"/>
      <c r="P19" s="20"/>
    </row>
    <row r="20" spans="1:16" x14ac:dyDescent="0.2">
      <c r="A20" s="596" t="s">
        <v>654</v>
      </c>
      <c r="B20" s="596"/>
      <c r="C20" s="596"/>
      <c r="D20" s="596"/>
      <c r="E20" s="596"/>
      <c r="F20" s="596"/>
      <c r="G20" s="596"/>
      <c r="H20" s="596"/>
      <c r="K20" s="86"/>
      <c r="L20" s="86"/>
      <c r="M20" s="86"/>
      <c r="N20" s="86"/>
      <c r="O20" s="20"/>
      <c r="P20" s="20"/>
    </row>
    <row r="21" spans="1:16" ht="18" customHeight="1" x14ac:dyDescent="0.2">
      <c r="A21" s="588" t="s">
        <v>448</v>
      </c>
      <c r="B21" s="588"/>
      <c r="C21" s="588"/>
      <c r="D21" s="588"/>
      <c r="E21" s="588"/>
      <c r="F21" s="588"/>
      <c r="G21" s="588"/>
      <c r="H21" s="588"/>
      <c r="I21" s="588"/>
      <c r="J21" s="176"/>
      <c r="K21" s="176"/>
      <c r="L21" s="176"/>
      <c r="N21" s="20"/>
      <c r="O21" s="20"/>
      <c r="P21" s="20"/>
    </row>
    <row r="22" spans="1:16" ht="18" customHeight="1" x14ac:dyDescent="0.2">
      <c r="A22" s="84"/>
      <c r="B22" s="20"/>
      <c r="C22" s="20"/>
      <c r="D22" s="20"/>
      <c r="E22" s="20"/>
      <c r="F22" s="20"/>
      <c r="G22" s="20"/>
      <c r="H22" s="20"/>
      <c r="K22" s="78"/>
      <c r="L22" s="78"/>
      <c r="M22" s="78"/>
      <c r="N22" s="78"/>
      <c r="O22" s="20"/>
      <c r="P22" s="20"/>
    </row>
    <row r="23" spans="1:16" x14ac:dyDescent="0.2">
      <c r="K23" s="78"/>
      <c r="L23" s="78"/>
      <c r="M23" s="78"/>
      <c r="N23" s="78"/>
    </row>
    <row r="46" spans="14:14" x14ac:dyDescent="0.2">
      <c r="N46" s="63"/>
    </row>
  </sheetData>
  <customSheetViews>
    <customSheetView guid="{37C2E896-3061-41AA-BACA-FD496874BE31}" scale="160" showPageBreaks="1" showGridLines="0" view="pageLayout">
      <selection activeCell="A18" sqref="A18:H18"/>
      <pageMargins left="1.05" right="1.05" top="0.5" bottom="0.25" header="0" footer="0"/>
      <pageSetup orientation="portrait" r:id="rId1"/>
      <headerFooter alignWithMargins="0"/>
    </customSheetView>
    <customSheetView guid="{AB9B89F2-C512-4AAC-820D-19457100123B}" scale="160" showPageBreaks="1" showGridLines="0" view="pageLayout">
      <selection activeCell="A18" sqref="A18:H18"/>
      <pageMargins left="1.05" right="1.05" top="0.5" bottom="0.25" header="0" footer="0"/>
      <pageSetup orientation="portrait" r:id="rId2"/>
      <headerFooter alignWithMargins="0"/>
    </customSheetView>
  </customSheetViews>
  <mergeCells count="16">
    <mergeCell ref="A1:H1"/>
    <mergeCell ref="A2:H2"/>
    <mergeCell ref="A3:H3"/>
    <mergeCell ref="A11:J11"/>
    <mergeCell ref="A18:H18"/>
    <mergeCell ref="H4:I4"/>
    <mergeCell ref="B12:C12"/>
    <mergeCell ref="D12:E12"/>
    <mergeCell ref="F12:G12"/>
    <mergeCell ref="H12:I12"/>
    <mergeCell ref="A20:H20"/>
    <mergeCell ref="A21:I21"/>
    <mergeCell ref="B4:C4"/>
    <mergeCell ref="D4:E4"/>
    <mergeCell ref="F4:G4"/>
    <mergeCell ref="A19:H19"/>
  </mergeCells>
  <pageMargins left="1.05" right="1.05" top="0.5" bottom="0.25" header="0" footer="0"/>
  <pageSetup orientation="portrait" r:id="rId3"/>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E21"/>
  <sheetViews>
    <sheetView showGridLines="0" view="pageLayout" zoomScale="160" zoomScaleNormal="100" zoomScaleSheetLayoutView="100" zoomScalePageLayoutView="160" workbookViewId="0">
      <selection activeCell="A2" sqref="A2:E2"/>
    </sheetView>
  </sheetViews>
  <sheetFormatPr defaultColWidth="9.140625" defaultRowHeight="8.25" x14ac:dyDescent="0.2"/>
  <cols>
    <col min="1" max="1" width="11.140625" style="59" customWidth="1"/>
    <col min="2" max="2" width="8.5703125" style="59" bestFit="1" customWidth="1"/>
    <col min="3" max="3" width="8.42578125" style="59" customWidth="1"/>
    <col min="4" max="4" width="6.7109375" style="59" customWidth="1"/>
    <col min="5" max="5" width="1.28515625" style="59" customWidth="1"/>
    <col min="6" max="16384" width="9.140625" style="59"/>
  </cols>
  <sheetData>
    <row r="1" spans="1:5" ht="10.5" customHeight="1" x14ac:dyDescent="0.15">
      <c r="A1" s="589" t="s">
        <v>495</v>
      </c>
      <c r="B1" s="589"/>
      <c r="C1" s="589"/>
      <c r="D1" s="589"/>
      <c r="E1" s="589"/>
    </row>
    <row r="2" spans="1:5" ht="30.75" customHeight="1" x14ac:dyDescent="0.2">
      <c r="A2" s="601" t="s">
        <v>595</v>
      </c>
      <c r="B2" s="601"/>
      <c r="C2" s="601"/>
      <c r="D2" s="601"/>
      <c r="E2" s="601"/>
    </row>
    <row r="3" spans="1:5" x14ac:dyDescent="0.2">
      <c r="A3" s="604" t="s">
        <v>596</v>
      </c>
      <c r="B3" s="604"/>
      <c r="C3" s="604"/>
      <c r="D3" s="604"/>
      <c r="E3" s="604"/>
    </row>
    <row r="4" spans="1:5" ht="15.75" customHeight="1" x14ac:dyDescent="0.15">
      <c r="A4" s="47"/>
      <c r="B4" s="96" t="s">
        <v>191</v>
      </c>
      <c r="C4" s="100" t="s">
        <v>192</v>
      </c>
      <c r="D4" s="599" t="s">
        <v>332</v>
      </c>
      <c r="E4" s="599"/>
    </row>
    <row r="5" spans="1:5" ht="14.25" customHeight="1" x14ac:dyDescent="0.2">
      <c r="A5" s="237" t="s">
        <v>410</v>
      </c>
      <c r="B5" s="347">
        <v>65677705</v>
      </c>
      <c r="C5" s="347">
        <v>34914297</v>
      </c>
      <c r="D5" s="481">
        <v>65.3</v>
      </c>
      <c r="E5" s="237" t="s">
        <v>446</v>
      </c>
    </row>
    <row r="6" spans="1:5" ht="14.25" customHeight="1" x14ac:dyDescent="0.2">
      <c r="A6" s="300" t="s">
        <v>245</v>
      </c>
      <c r="B6" s="348">
        <v>8960161</v>
      </c>
      <c r="C6" s="348">
        <v>8656049</v>
      </c>
      <c r="D6" s="482">
        <v>50.9</v>
      </c>
      <c r="E6" s="438"/>
    </row>
    <row r="7" spans="1:5" ht="14.25" customHeight="1" x14ac:dyDescent="0.2">
      <c r="A7" s="241" t="s">
        <v>59</v>
      </c>
      <c r="B7" s="325">
        <v>2069047</v>
      </c>
      <c r="C7" s="325">
        <v>2472776</v>
      </c>
      <c r="D7" s="483">
        <v>45.6</v>
      </c>
      <c r="E7" s="438"/>
    </row>
    <row r="8" spans="1:5" ht="14.25" customHeight="1" x14ac:dyDescent="0.2">
      <c r="A8" s="241" t="s">
        <v>63</v>
      </c>
      <c r="B8" s="325">
        <v>2557722</v>
      </c>
      <c r="C8" s="325">
        <v>1886405</v>
      </c>
      <c r="D8" s="483">
        <v>57.6</v>
      </c>
      <c r="E8" s="438"/>
    </row>
    <row r="9" spans="1:5" s="125" customFormat="1" ht="14.25" customHeight="1" x14ac:dyDescent="0.2">
      <c r="A9" s="241" t="s">
        <v>379</v>
      </c>
      <c r="B9" s="325">
        <v>1861602</v>
      </c>
      <c r="C9" s="325">
        <v>966803</v>
      </c>
      <c r="D9" s="483">
        <v>65.8</v>
      </c>
      <c r="E9" s="438"/>
    </row>
    <row r="10" spans="1:5" ht="14.25" customHeight="1" x14ac:dyDescent="0.2">
      <c r="A10" s="241" t="s">
        <v>61</v>
      </c>
      <c r="B10" s="325">
        <v>772858</v>
      </c>
      <c r="C10" s="325">
        <v>1020757</v>
      </c>
      <c r="D10" s="483">
        <v>43.1</v>
      </c>
      <c r="E10" s="438"/>
    </row>
    <row r="11" spans="1:5" ht="14.25" customHeight="1" x14ac:dyDescent="0.2">
      <c r="A11" s="241" t="s">
        <v>60</v>
      </c>
      <c r="B11" s="325">
        <v>463000</v>
      </c>
      <c r="C11" s="325">
        <v>791234</v>
      </c>
      <c r="D11" s="483">
        <v>36.9</v>
      </c>
      <c r="E11" s="438"/>
    </row>
    <row r="12" spans="1:5" ht="14.25" customHeight="1" x14ac:dyDescent="0.2">
      <c r="A12" s="241" t="s">
        <v>62</v>
      </c>
      <c r="B12" s="325">
        <v>552255</v>
      </c>
      <c r="C12" s="325">
        <v>617525</v>
      </c>
      <c r="D12" s="483">
        <v>47.2</v>
      </c>
      <c r="E12" s="438"/>
    </row>
    <row r="13" spans="1:5" ht="14.25" customHeight="1" x14ac:dyDescent="0.2">
      <c r="A13" s="241" t="s">
        <v>58</v>
      </c>
      <c r="B13" s="325">
        <v>369924</v>
      </c>
      <c r="C13" s="325">
        <v>389675</v>
      </c>
      <c r="D13" s="483">
        <v>48.7</v>
      </c>
      <c r="E13" s="438"/>
    </row>
    <row r="14" spans="1:5" s="125" customFormat="1" ht="14.25" customHeight="1" x14ac:dyDescent="0.2">
      <c r="A14" s="241" t="s">
        <v>378</v>
      </c>
      <c r="B14" s="325">
        <v>265130</v>
      </c>
      <c r="C14" s="325">
        <v>463740</v>
      </c>
      <c r="D14" s="483">
        <v>36.4</v>
      </c>
      <c r="E14" s="438"/>
    </row>
    <row r="15" spans="1:5" s="108" customFormat="1" ht="14.25" customHeight="1" x14ac:dyDescent="0.2">
      <c r="A15" s="343" t="s">
        <v>194</v>
      </c>
      <c r="B15" s="326">
        <v>48623</v>
      </c>
      <c r="C15" s="326">
        <v>47134</v>
      </c>
      <c r="D15" s="484">
        <v>50.8</v>
      </c>
      <c r="E15" s="439"/>
    </row>
    <row r="16" spans="1:5" ht="14.25" customHeight="1" x14ac:dyDescent="0.2">
      <c r="A16" s="168" t="s">
        <v>1</v>
      </c>
      <c r="B16" s="364">
        <v>74637866</v>
      </c>
      <c r="C16" s="364">
        <v>43570346</v>
      </c>
      <c r="D16" s="485">
        <v>63.1</v>
      </c>
      <c r="E16" s="165" t="s">
        <v>446</v>
      </c>
    </row>
    <row r="17" spans="1:5" ht="51" customHeight="1" x14ac:dyDescent="0.2">
      <c r="A17" s="596" t="s">
        <v>653</v>
      </c>
      <c r="B17" s="596"/>
      <c r="C17" s="596"/>
      <c r="D17" s="596"/>
      <c r="E17" s="596"/>
    </row>
    <row r="18" spans="1:5" s="176" customFormat="1" ht="18" customHeight="1" x14ac:dyDescent="0.2">
      <c r="A18" s="596" t="s">
        <v>512</v>
      </c>
      <c r="B18" s="596"/>
      <c r="C18" s="596"/>
      <c r="D18" s="596"/>
      <c r="E18" s="596"/>
    </row>
    <row r="19" spans="1:5" x14ac:dyDescent="0.2">
      <c r="A19" s="596" t="s">
        <v>654</v>
      </c>
      <c r="B19" s="596"/>
      <c r="C19" s="596"/>
      <c r="D19" s="596"/>
      <c r="E19" s="596"/>
    </row>
    <row r="20" spans="1:5" ht="18" customHeight="1" x14ac:dyDescent="0.2">
      <c r="A20" s="588" t="s">
        <v>448</v>
      </c>
      <c r="B20" s="588"/>
      <c r="C20" s="588"/>
      <c r="D20" s="588"/>
      <c r="E20" s="588"/>
    </row>
    <row r="21" spans="1:5" ht="12.75" customHeight="1" x14ac:dyDescent="0.2">
      <c r="A21" s="64"/>
      <c r="B21" s="20"/>
      <c r="C21" s="20"/>
    </row>
  </sheetData>
  <customSheetViews>
    <customSheetView guid="{37C2E896-3061-41AA-BACA-FD496874BE31}" scale="160" showPageBreaks="1" showGridLines="0" view="pageLayout">
      <selection activeCell="H9" sqref="H9"/>
      <pageMargins left="1.05" right="1.05" top="0.5" bottom="0.25" header="0" footer="0"/>
      <pageSetup orientation="portrait" r:id="rId1"/>
      <headerFooter alignWithMargins="0"/>
    </customSheetView>
    <customSheetView guid="{AB9B89F2-C512-4AAC-820D-19457100123B}" scale="160" showPageBreaks="1" showGridLines="0" view="pageLayout" topLeftCell="A7">
      <selection activeCell="A17" sqref="A17:E17"/>
      <pageMargins left="1.05" right="1.05" top="0.5" bottom="0.25" header="0" footer="0"/>
      <pageSetup orientation="portrait" r:id="rId2"/>
      <headerFooter alignWithMargins="0"/>
    </customSheetView>
  </customSheetViews>
  <mergeCells count="8">
    <mergeCell ref="A17:E17"/>
    <mergeCell ref="A19:E19"/>
    <mergeCell ref="A20:E20"/>
    <mergeCell ref="A1:E1"/>
    <mergeCell ref="A2:E2"/>
    <mergeCell ref="A3:E3"/>
    <mergeCell ref="A18:E18"/>
    <mergeCell ref="D4:E4"/>
  </mergeCells>
  <phoneticPr fontId="7" type="noConversion"/>
  <pageMargins left="1.05" right="1.05" top="0.5" bottom="0.25" header="0" footer="0"/>
  <pageSetup orientation="portrait"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H30"/>
  <sheetViews>
    <sheetView showGridLines="0" view="pageLayout" zoomScale="160" zoomScaleNormal="100" zoomScaleSheetLayoutView="100" zoomScalePageLayoutView="160" workbookViewId="0">
      <selection activeCell="A11" sqref="A11"/>
    </sheetView>
  </sheetViews>
  <sheetFormatPr defaultColWidth="9.140625" defaultRowHeight="8.25" x14ac:dyDescent="0.15"/>
  <cols>
    <col min="1" max="1" width="19.42578125" style="2" customWidth="1"/>
    <col min="2" max="2" width="9.85546875" style="2" customWidth="1"/>
    <col min="3" max="3" width="9" style="2" customWidth="1"/>
    <col min="4" max="4" width="8.85546875" style="2" customWidth="1"/>
    <col min="5" max="5" width="5.5703125" style="2" customWidth="1"/>
    <col min="6" max="6" width="1.140625" style="2" customWidth="1"/>
    <col min="7" max="16384" width="9.140625" style="2"/>
  </cols>
  <sheetData>
    <row r="2" spans="1:8" ht="10.5" customHeight="1" x14ac:dyDescent="0.15">
      <c r="A2" s="589" t="s">
        <v>462</v>
      </c>
      <c r="B2" s="589"/>
      <c r="C2" s="589"/>
      <c r="D2" s="589"/>
      <c r="E2" s="218"/>
      <c r="F2" s="218"/>
      <c r="G2" s="6"/>
      <c r="H2" s="6"/>
    </row>
    <row r="3" spans="1:8" ht="12.75" x14ac:dyDescent="0.15">
      <c r="A3" s="600" t="s">
        <v>515</v>
      </c>
      <c r="B3" s="600"/>
      <c r="C3" s="600"/>
      <c r="D3" s="600"/>
      <c r="E3" s="600"/>
      <c r="F3" s="600"/>
      <c r="G3" s="21"/>
    </row>
    <row r="4" spans="1:8" x14ac:dyDescent="0.15">
      <c r="A4" s="591" t="s">
        <v>452</v>
      </c>
      <c r="B4" s="591"/>
      <c r="C4" s="591"/>
      <c r="D4" s="591"/>
      <c r="E4" s="219"/>
      <c r="F4" s="219"/>
    </row>
    <row r="5" spans="1:8" ht="18.75" customHeight="1" x14ac:dyDescent="0.15">
      <c r="B5" s="12" t="s">
        <v>64</v>
      </c>
      <c r="C5" s="96" t="s">
        <v>413</v>
      </c>
      <c r="D5" s="87" t="s">
        <v>65</v>
      </c>
      <c r="E5" s="599" t="s">
        <v>326</v>
      </c>
      <c r="F5" s="599"/>
    </row>
    <row r="6" spans="1:8" ht="14.25" customHeight="1" x14ac:dyDescent="0.15">
      <c r="A6" s="220" t="s">
        <v>2</v>
      </c>
      <c r="B6" s="221">
        <v>56476777</v>
      </c>
      <c r="C6" s="221">
        <v>37063520</v>
      </c>
      <c r="D6" s="221">
        <v>19413257</v>
      </c>
      <c r="E6" s="230">
        <v>34.4</v>
      </c>
      <c r="F6" s="233" t="s">
        <v>446</v>
      </c>
      <c r="G6" s="13"/>
    </row>
    <row r="7" spans="1:8" ht="14.25" customHeight="1" x14ac:dyDescent="0.15">
      <c r="A7" s="222" t="s">
        <v>45</v>
      </c>
      <c r="B7" s="223">
        <v>197553955</v>
      </c>
      <c r="C7" s="223">
        <v>189722351</v>
      </c>
      <c r="D7" s="223">
        <v>7831604</v>
      </c>
      <c r="E7" s="231">
        <v>4</v>
      </c>
      <c r="F7" s="231"/>
      <c r="G7" s="13"/>
    </row>
    <row r="8" spans="1:8" ht="14.25" customHeight="1" x14ac:dyDescent="0.15">
      <c r="A8" s="222" t="s">
        <v>46</v>
      </c>
      <c r="B8" s="223">
        <v>39650251</v>
      </c>
      <c r="C8" s="223">
        <v>36093073</v>
      </c>
      <c r="D8" s="223">
        <v>3557178</v>
      </c>
      <c r="E8" s="231">
        <v>9</v>
      </c>
      <c r="F8" s="231"/>
      <c r="G8" s="13"/>
    </row>
    <row r="9" spans="1:8" ht="14.25" customHeight="1" x14ac:dyDescent="0.15">
      <c r="A9" s="224" t="s">
        <v>329</v>
      </c>
      <c r="B9" s="225">
        <v>17097490</v>
      </c>
      <c r="C9" s="225">
        <v>5616018</v>
      </c>
      <c r="D9" s="225">
        <v>11481472</v>
      </c>
      <c r="E9" s="231">
        <v>67.2</v>
      </c>
      <c r="F9" s="231"/>
      <c r="G9" s="13"/>
    </row>
    <row r="10" spans="1:8" ht="14.25" customHeight="1" x14ac:dyDescent="0.15">
      <c r="A10" s="226" t="s">
        <v>431</v>
      </c>
      <c r="B10" s="227">
        <v>10640348</v>
      </c>
      <c r="C10" s="227">
        <v>9765749</v>
      </c>
      <c r="D10" s="227">
        <v>874599</v>
      </c>
      <c r="E10" s="232">
        <v>8.1999999999999993</v>
      </c>
      <c r="F10" s="232"/>
      <c r="G10" s="25"/>
    </row>
    <row r="11" spans="1:8" ht="14.25" customHeight="1" x14ac:dyDescent="0.15">
      <c r="A11" s="165" t="s">
        <v>1</v>
      </c>
      <c r="B11" s="228">
        <v>321418821</v>
      </c>
      <c r="C11" s="228">
        <v>278260711</v>
      </c>
      <c r="D11" s="228">
        <v>43158110</v>
      </c>
      <c r="E11" s="72">
        <v>13.4</v>
      </c>
      <c r="F11" s="165" t="s">
        <v>446</v>
      </c>
      <c r="G11" s="25"/>
    </row>
    <row r="12" spans="1:8" ht="16.5" customHeight="1" x14ac:dyDescent="0.15">
      <c r="A12" s="596" t="s">
        <v>516</v>
      </c>
      <c r="B12" s="596"/>
      <c r="C12" s="596"/>
      <c r="D12" s="596"/>
      <c r="E12" s="596"/>
      <c r="F12" s="596"/>
      <c r="G12" s="25"/>
    </row>
    <row r="13" spans="1:8" x14ac:dyDescent="0.15">
      <c r="A13" s="596" t="s">
        <v>512</v>
      </c>
      <c r="B13" s="596"/>
      <c r="C13" s="596"/>
      <c r="D13" s="596"/>
      <c r="E13" s="596"/>
      <c r="F13" s="596"/>
      <c r="G13" s="25"/>
    </row>
    <row r="14" spans="1:8" s="18" customFormat="1" x14ac:dyDescent="0.2">
      <c r="A14" s="596" t="s">
        <v>654</v>
      </c>
      <c r="B14" s="596"/>
      <c r="C14" s="596"/>
      <c r="D14" s="596"/>
    </row>
    <row r="15" spans="1:8" ht="18" customHeight="1" x14ac:dyDescent="0.15">
      <c r="A15" s="193" t="s">
        <v>448</v>
      </c>
      <c r="B15" s="193"/>
      <c r="C15" s="193"/>
      <c r="D15" s="193"/>
      <c r="E15" s="193"/>
      <c r="F15" s="194"/>
    </row>
    <row r="16" spans="1:8" ht="12.75" customHeight="1" x14ac:dyDescent="0.15"/>
    <row r="17" spans="3:8" x14ac:dyDescent="0.15">
      <c r="C17" s="19"/>
    </row>
    <row r="18" spans="3:8" ht="13.5" customHeight="1" x14ac:dyDescent="0.15"/>
    <row r="20" spans="3:8" ht="12.75" customHeight="1" x14ac:dyDescent="0.15"/>
    <row r="30" spans="3:8" x14ac:dyDescent="0.15">
      <c r="H30" s="24"/>
    </row>
  </sheetData>
  <customSheetViews>
    <customSheetView guid="{37C2E896-3061-41AA-BACA-FD496874BE31}" scale="160" showPageBreaks="1" showGridLines="0" view="pageLayout">
      <selection activeCell="A20" sqref="A20"/>
      <pageMargins left="1" right="1" top="1" bottom="1" header="0.5" footer="0.5"/>
      <pageSetup orientation="portrait" r:id="rId1"/>
      <headerFooter alignWithMargins="0"/>
    </customSheetView>
    <customSheetView guid="{AB9B89F2-C512-4AAC-820D-19457100123B}" scale="160" showPageBreaks="1" showGridLines="0" view="pageLayout">
      <selection activeCell="B18" sqref="B18"/>
      <pageMargins left="1" right="1" top="1" bottom="1" header="0.5" footer="0.5"/>
      <pageSetup orientation="portrait" r:id="rId2"/>
      <headerFooter alignWithMargins="0"/>
    </customSheetView>
  </customSheetViews>
  <mergeCells count="7">
    <mergeCell ref="A2:D2"/>
    <mergeCell ref="A4:D4"/>
    <mergeCell ref="A14:D14"/>
    <mergeCell ref="E5:F5"/>
    <mergeCell ref="A3:F3"/>
    <mergeCell ref="A13:F13"/>
    <mergeCell ref="A12:F12"/>
  </mergeCells>
  <phoneticPr fontId="7" type="noConversion"/>
  <pageMargins left="1" right="1" top="1" bottom="1" header="0.5" footer="0.5"/>
  <pageSetup orientation="portrait" r:id="rId3"/>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E107"/>
  <sheetViews>
    <sheetView showGridLines="0" view="pageLayout" zoomScale="160" zoomScaleNormal="100" zoomScaleSheetLayoutView="100" zoomScalePageLayoutView="160" workbookViewId="0">
      <selection activeCell="A2" sqref="A2:D2"/>
    </sheetView>
  </sheetViews>
  <sheetFormatPr defaultColWidth="9.140625" defaultRowHeight="8.25" x14ac:dyDescent="0.15"/>
  <cols>
    <col min="1" max="1" width="12.28515625" style="7" customWidth="1"/>
    <col min="2" max="2" width="7.7109375" style="7" customWidth="1"/>
    <col min="3" max="3" width="8.28515625" style="7" customWidth="1"/>
    <col min="4" max="4" width="6.5703125" style="7" customWidth="1"/>
    <col min="5" max="5" width="1.140625" style="7" customWidth="1"/>
    <col min="6" max="16384" width="9.140625" style="7"/>
  </cols>
  <sheetData>
    <row r="1" spans="1:5" ht="10.5" customHeight="1" x14ac:dyDescent="0.15">
      <c r="A1" s="589" t="s">
        <v>496</v>
      </c>
      <c r="B1" s="589"/>
      <c r="C1" s="589"/>
      <c r="D1" s="589"/>
      <c r="E1" s="589"/>
    </row>
    <row r="2" spans="1:5" ht="29.25" customHeight="1" x14ac:dyDescent="0.15">
      <c r="A2" s="645" t="s">
        <v>598</v>
      </c>
      <c r="B2" s="645"/>
      <c r="C2" s="645"/>
      <c r="D2" s="645"/>
    </row>
    <row r="3" spans="1:5" ht="18" customHeight="1" x14ac:dyDescent="0.15">
      <c r="A3" s="604" t="s">
        <v>599</v>
      </c>
      <c r="B3" s="604"/>
      <c r="C3" s="604"/>
      <c r="D3" s="604"/>
    </row>
    <row r="4" spans="1:5" ht="18.75" customHeight="1" x14ac:dyDescent="0.15">
      <c r="B4" s="172" t="s">
        <v>243</v>
      </c>
      <c r="C4" s="172" t="s">
        <v>184</v>
      </c>
      <c r="D4" s="644" t="s">
        <v>346</v>
      </c>
      <c r="E4" s="644"/>
    </row>
    <row r="5" spans="1:5" ht="14.25" customHeight="1" x14ac:dyDescent="0.15">
      <c r="A5" s="182" t="s">
        <v>380</v>
      </c>
      <c r="B5" s="333">
        <v>1656214</v>
      </c>
      <c r="C5" s="333">
        <v>288436</v>
      </c>
      <c r="D5" s="488">
        <v>17.399999999999999</v>
      </c>
      <c r="E5" s="491" t="s">
        <v>446</v>
      </c>
    </row>
    <row r="6" spans="1:5" ht="14.25" customHeight="1" x14ac:dyDescent="0.15">
      <c r="A6" s="185" t="s">
        <v>381</v>
      </c>
      <c r="B6" s="302">
        <v>1692524</v>
      </c>
      <c r="C6" s="302">
        <v>496036</v>
      </c>
      <c r="D6" s="489">
        <v>29.3</v>
      </c>
      <c r="E6" s="486"/>
    </row>
    <row r="7" spans="1:5" ht="14.25" customHeight="1" x14ac:dyDescent="0.15">
      <c r="A7" s="185" t="s">
        <v>382</v>
      </c>
      <c r="B7" s="302">
        <v>2395127</v>
      </c>
      <c r="C7" s="302">
        <v>932049</v>
      </c>
      <c r="D7" s="489">
        <v>38.9</v>
      </c>
      <c r="E7" s="486"/>
    </row>
    <row r="8" spans="1:5" ht="14.25" customHeight="1" x14ac:dyDescent="0.15">
      <c r="A8" s="185" t="s">
        <v>383</v>
      </c>
      <c r="B8" s="302">
        <v>2392544</v>
      </c>
      <c r="C8" s="302">
        <v>1148855</v>
      </c>
      <c r="D8" s="489">
        <v>48</v>
      </c>
      <c r="E8" s="486"/>
    </row>
    <row r="9" spans="1:5" ht="14.25" customHeight="1" x14ac:dyDescent="0.15">
      <c r="A9" s="189" t="s">
        <v>384</v>
      </c>
      <c r="B9" s="337">
        <v>9479801</v>
      </c>
      <c r="C9" s="337">
        <v>6094785</v>
      </c>
      <c r="D9" s="490">
        <v>64.3</v>
      </c>
      <c r="E9" s="487"/>
    </row>
    <row r="10" spans="1:5" ht="14.25" customHeight="1" x14ac:dyDescent="0.15">
      <c r="A10" s="236" t="s">
        <v>1</v>
      </c>
      <c r="B10" s="309">
        <v>17616210</v>
      </c>
      <c r="C10" s="309">
        <v>8960161</v>
      </c>
      <c r="D10" s="552">
        <v>50.9</v>
      </c>
      <c r="E10" s="553" t="s">
        <v>446</v>
      </c>
    </row>
    <row r="11" spans="1:5" ht="16.5" customHeight="1" x14ac:dyDescent="0.15">
      <c r="A11" s="596" t="s">
        <v>600</v>
      </c>
      <c r="B11" s="596"/>
      <c r="C11" s="596"/>
      <c r="D11" s="596"/>
    </row>
    <row r="12" spans="1:5" ht="17.25" customHeight="1" x14ac:dyDescent="0.15">
      <c r="A12" s="596" t="s">
        <v>512</v>
      </c>
      <c r="B12" s="596"/>
      <c r="C12" s="596"/>
      <c r="D12" s="596"/>
      <c r="E12" s="596"/>
    </row>
    <row r="13" spans="1:5" x14ac:dyDescent="0.15">
      <c r="A13" s="596" t="s">
        <v>654</v>
      </c>
      <c r="B13" s="596"/>
      <c r="C13" s="596"/>
      <c r="D13" s="596"/>
    </row>
    <row r="14" spans="1:5" ht="18" customHeight="1" x14ac:dyDescent="0.15">
      <c r="A14" s="588" t="s">
        <v>448</v>
      </c>
      <c r="B14" s="588"/>
      <c r="C14" s="588"/>
      <c r="D14" s="588"/>
      <c r="E14" s="588"/>
    </row>
    <row r="15" spans="1:5" ht="12.75" customHeight="1" x14ac:dyDescent="0.15"/>
    <row r="17" spans="4:4" ht="13.5" customHeight="1" x14ac:dyDescent="0.15"/>
    <row r="19" spans="4:4" ht="24" customHeight="1" x14ac:dyDescent="0.15"/>
    <row r="20" spans="4:4" x14ac:dyDescent="0.15">
      <c r="D20" s="8"/>
    </row>
    <row r="21" spans="4:4" x14ac:dyDescent="0.15">
      <c r="D21" s="8"/>
    </row>
    <row r="24" spans="4:4" ht="12.75" customHeight="1" x14ac:dyDescent="0.15"/>
    <row r="26" spans="4:4" ht="13.5" customHeight="1" x14ac:dyDescent="0.15"/>
    <row r="28" spans="4:4" ht="24" customHeight="1" x14ac:dyDescent="0.15"/>
    <row r="104" spans="3:5" x14ac:dyDescent="0.15">
      <c r="C104" s="9"/>
      <c r="D104" s="9"/>
      <c r="E104" s="9"/>
    </row>
    <row r="105" spans="3:5" x14ac:dyDescent="0.15">
      <c r="C105" s="9"/>
      <c r="D105" s="9"/>
      <c r="E105" s="9"/>
    </row>
    <row r="106" spans="3:5" x14ac:dyDescent="0.15">
      <c r="C106" s="9"/>
      <c r="D106" s="9"/>
      <c r="E106" s="9"/>
    </row>
    <row r="107" spans="3:5" x14ac:dyDescent="0.15">
      <c r="C107" s="9"/>
      <c r="D107" s="9"/>
      <c r="E107" s="9"/>
    </row>
  </sheetData>
  <customSheetViews>
    <customSheetView guid="{37C2E896-3061-41AA-BACA-FD496874BE31}" scale="160" showPageBreaks="1" showGridLines="0" view="pageLayout">
      <selection activeCell="H15" sqref="H15"/>
      <pageMargins left="1.05" right="1.05" top="0.5" bottom="0.25" header="0" footer="0"/>
      <pageSetup orientation="portrait" r:id="rId1"/>
      <headerFooter alignWithMargins="0"/>
    </customSheetView>
    <customSheetView guid="{AB9B89F2-C512-4AAC-820D-19457100123B}" scale="160" showPageBreaks="1" showGridLines="0" view="pageLayout">
      <selection activeCell="G17" sqref="G17"/>
      <pageMargins left="1.05" right="1.05" top="0.5" bottom="0.25" header="0" footer="0"/>
      <pageSetup orientation="portrait" r:id="rId2"/>
      <headerFooter alignWithMargins="0"/>
    </customSheetView>
  </customSheetViews>
  <mergeCells count="8">
    <mergeCell ref="A1:E1"/>
    <mergeCell ref="D4:E4"/>
    <mergeCell ref="A12:E12"/>
    <mergeCell ref="A14:E14"/>
    <mergeCell ref="A13:D13"/>
    <mergeCell ref="A3:D3"/>
    <mergeCell ref="A2:D2"/>
    <mergeCell ref="A11:D11"/>
  </mergeCells>
  <phoneticPr fontId="7" type="noConversion"/>
  <pageMargins left="1.05" right="1.05" top="0.5" bottom="0.25" header="0" footer="0"/>
  <pageSetup orientation="portrait" r:id="rId3"/>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68"/>
  <sheetViews>
    <sheetView showGridLines="0" view="pageLayout" zoomScale="160" zoomScaleNormal="100" zoomScaleSheetLayoutView="100" zoomScalePageLayoutView="160" workbookViewId="0">
      <selection activeCell="A2" sqref="A2:J2"/>
    </sheetView>
  </sheetViews>
  <sheetFormatPr defaultColWidth="9.140625" defaultRowHeight="8.25" x14ac:dyDescent="0.15"/>
  <cols>
    <col min="1" max="1" width="13.28515625" style="2" customWidth="1"/>
    <col min="2" max="2" width="7.7109375" style="2" bestFit="1" customWidth="1"/>
    <col min="3" max="3" width="1.42578125" style="2" customWidth="1"/>
    <col min="4" max="4" width="6.5703125" style="2" bestFit="1" customWidth="1"/>
    <col min="5" max="5" width="1.28515625" style="2" customWidth="1"/>
    <col min="6" max="6" width="6.5703125" style="2" bestFit="1" customWidth="1"/>
    <col min="7" max="7" width="1.42578125" style="2" customWidth="1"/>
    <col min="8" max="8" width="6.7109375" style="2" customWidth="1"/>
    <col min="9" max="9" width="1.140625" style="2" customWidth="1"/>
    <col min="10" max="10" width="6.85546875" style="2" bestFit="1" customWidth="1"/>
    <col min="11" max="11" width="1" style="2" customWidth="1"/>
    <col min="12" max="16384" width="9.140625" style="2"/>
  </cols>
  <sheetData>
    <row r="1" spans="1:11" ht="10.5" customHeight="1" x14ac:dyDescent="0.15">
      <c r="A1" s="340" t="s">
        <v>497</v>
      </c>
      <c r="B1" s="340"/>
      <c r="C1" s="340"/>
      <c r="D1" s="340"/>
      <c r="E1" s="340"/>
      <c r="F1" s="340"/>
      <c r="G1" s="340"/>
      <c r="H1" s="340"/>
      <c r="I1" s="218"/>
      <c r="J1" s="218"/>
      <c r="K1" s="281"/>
    </row>
    <row r="2" spans="1:11" ht="18" customHeight="1" x14ac:dyDescent="0.15">
      <c r="A2" s="601" t="s">
        <v>601</v>
      </c>
      <c r="B2" s="601"/>
      <c r="C2" s="601"/>
      <c r="D2" s="601"/>
      <c r="E2" s="601"/>
      <c r="F2" s="601"/>
      <c r="G2" s="601"/>
      <c r="H2" s="601"/>
      <c r="I2" s="601"/>
      <c r="J2" s="601"/>
    </row>
    <row r="3" spans="1:11" ht="11.25" customHeight="1" x14ac:dyDescent="0.15">
      <c r="A3" s="604" t="s">
        <v>602</v>
      </c>
      <c r="B3" s="604"/>
      <c r="C3" s="604"/>
      <c r="D3" s="604"/>
      <c r="E3" s="604"/>
      <c r="F3" s="604"/>
      <c r="G3" s="320"/>
      <c r="H3" s="604"/>
      <c r="I3" s="604"/>
      <c r="J3" s="604"/>
      <c r="K3" s="58"/>
    </row>
    <row r="4" spans="1:11" ht="9" customHeight="1" x14ac:dyDescent="0.15">
      <c r="A4" s="36"/>
      <c r="B4" s="602" t="s">
        <v>334</v>
      </c>
      <c r="C4" s="602"/>
      <c r="D4" s="602"/>
      <c r="E4" s="602"/>
      <c r="F4" s="602"/>
      <c r="G4" s="499"/>
      <c r="H4" s="614" t="s">
        <v>44</v>
      </c>
      <c r="I4" s="308"/>
      <c r="J4" s="614" t="s">
        <v>1</v>
      </c>
    </row>
    <row r="5" spans="1:11" ht="18" customHeight="1" x14ac:dyDescent="0.15">
      <c r="A5" s="18"/>
      <c r="B5" s="308" t="s">
        <v>33</v>
      </c>
      <c r="C5" s="308"/>
      <c r="D5" s="308" t="s">
        <v>34</v>
      </c>
      <c r="E5" s="308"/>
      <c r="F5" s="308" t="s">
        <v>35</v>
      </c>
      <c r="G5" s="308"/>
      <c r="H5" s="614"/>
      <c r="I5" s="308"/>
      <c r="J5" s="614"/>
    </row>
    <row r="6" spans="1:11" ht="14.25" customHeight="1" x14ac:dyDescent="0.15">
      <c r="A6" s="237" t="s">
        <v>410</v>
      </c>
      <c r="B6" s="299">
        <v>159798980</v>
      </c>
      <c r="C6" s="299"/>
      <c r="D6" s="299">
        <v>47628805</v>
      </c>
      <c r="E6" s="299"/>
      <c r="F6" s="299">
        <v>16624498</v>
      </c>
      <c r="G6" s="299"/>
      <c r="H6" s="299">
        <v>46806443</v>
      </c>
      <c r="I6" s="299"/>
      <c r="J6" s="299">
        <v>270858726</v>
      </c>
      <c r="K6" s="495"/>
    </row>
    <row r="7" spans="1:11" ht="14.25" customHeight="1" x14ac:dyDescent="0.15">
      <c r="A7" s="300" t="s">
        <v>245</v>
      </c>
      <c r="B7" s="301">
        <v>27080002</v>
      </c>
      <c r="C7" s="301"/>
      <c r="D7" s="301">
        <v>6033526</v>
      </c>
      <c r="E7" s="301"/>
      <c r="F7" s="301">
        <v>3543213</v>
      </c>
      <c r="G7" s="301"/>
      <c r="H7" s="301">
        <v>5832458</v>
      </c>
      <c r="I7" s="301"/>
      <c r="J7" s="301">
        <v>42489199</v>
      </c>
      <c r="K7" s="496"/>
    </row>
    <row r="8" spans="1:11" ht="14.25" customHeight="1" x14ac:dyDescent="0.15">
      <c r="A8" s="241" t="s">
        <v>59</v>
      </c>
      <c r="B8" s="302">
        <v>7231032</v>
      </c>
      <c r="C8" s="302"/>
      <c r="D8" s="302">
        <v>1912956</v>
      </c>
      <c r="E8" s="302"/>
      <c r="F8" s="302">
        <v>1262995</v>
      </c>
      <c r="G8" s="302"/>
      <c r="H8" s="302">
        <v>1024681</v>
      </c>
      <c r="I8" s="302"/>
      <c r="J8" s="302">
        <v>11431664</v>
      </c>
      <c r="K8" s="496"/>
    </row>
    <row r="9" spans="1:11" ht="14.25" customHeight="1" x14ac:dyDescent="0.15">
      <c r="A9" s="241" t="s">
        <v>63</v>
      </c>
      <c r="B9" s="302">
        <v>8232297</v>
      </c>
      <c r="C9" s="302"/>
      <c r="D9" s="302">
        <v>1021056</v>
      </c>
      <c r="E9" s="302"/>
      <c r="F9" s="302">
        <v>649207</v>
      </c>
      <c r="G9" s="302"/>
      <c r="H9" s="302">
        <v>1514235</v>
      </c>
      <c r="I9" s="302"/>
      <c r="J9" s="302">
        <v>11416795</v>
      </c>
      <c r="K9" s="496"/>
    </row>
    <row r="10" spans="1:11" ht="14.25" customHeight="1" x14ac:dyDescent="0.15">
      <c r="A10" s="241" t="s">
        <v>379</v>
      </c>
      <c r="B10" s="302">
        <v>3802539</v>
      </c>
      <c r="C10" s="302"/>
      <c r="D10" s="302">
        <v>438498</v>
      </c>
      <c r="E10" s="302"/>
      <c r="F10" s="302">
        <v>214723</v>
      </c>
      <c r="G10" s="302"/>
      <c r="H10" s="302">
        <v>1274691</v>
      </c>
      <c r="I10" s="302"/>
      <c r="J10" s="302">
        <v>5730451</v>
      </c>
      <c r="K10" s="496"/>
    </row>
    <row r="11" spans="1:11" ht="14.25" customHeight="1" x14ac:dyDescent="0.15">
      <c r="A11" s="241" t="s">
        <v>61</v>
      </c>
      <c r="B11" s="302">
        <v>2035653</v>
      </c>
      <c r="C11" s="302"/>
      <c r="D11" s="302">
        <v>1033142</v>
      </c>
      <c r="E11" s="302"/>
      <c r="F11" s="302">
        <v>409191</v>
      </c>
      <c r="G11" s="302"/>
      <c r="H11" s="302">
        <v>608322</v>
      </c>
      <c r="I11" s="302"/>
      <c r="J11" s="302">
        <v>4086308</v>
      </c>
      <c r="K11" s="496"/>
    </row>
    <row r="12" spans="1:11" ht="14.25" customHeight="1" x14ac:dyDescent="0.15">
      <c r="A12" s="241" t="s">
        <v>60</v>
      </c>
      <c r="B12" s="302">
        <v>1787681</v>
      </c>
      <c r="C12" s="302"/>
      <c r="D12" s="302">
        <v>694381</v>
      </c>
      <c r="E12" s="302"/>
      <c r="F12" s="302">
        <v>475842</v>
      </c>
      <c r="G12" s="302"/>
      <c r="H12" s="302">
        <v>389287</v>
      </c>
      <c r="I12" s="302"/>
      <c r="J12" s="302">
        <v>3347191</v>
      </c>
      <c r="K12" s="496"/>
    </row>
    <row r="13" spans="1:11" ht="14.25" customHeight="1" x14ac:dyDescent="0.15">
      <c r="A13" s="241" t="s">
        <v>62</v>
      </c>
      <c r="B13" s="302">
        <v>1740817</v>
      </c>
      <c r="C13" s="302"/>
      <c r="D13" s="302">
        <v>444958</v>
      </c>
      <c r="E13" s="302"/>
      <c r="F13" s="302">
        <v>243972</v>
      </c>
      <c r="G13" s="302"/>
      <c r="H13" s="302">
        <v>424359</v>
      </c>
      <c r="I13" s="302"/>
      <c r="J13" s="302">
        <v>2854106</v>
      </c>
      <c r="K13" s="496"/>
    </row>
    <row r="14" spans="1:11" ht="14.25" customHeight="1" x14ac:dyDescent="0.15">
      <c r="A14" s="241" t="s">
        <v>58</v>
      </c>
      <c r="B14" s="302">
        <v>1173498</v>
      </c>
      <c r="C14" s="302"/>
      <c r="D14" s="302">
        <v>153068</v>
      </c>
      <c r="E14" s="302"/>
      <c r="F14" s="302">
        <v>124308</v>
      </c>
      <c r="G14" s="302"/>
      <c r="H14" s="302">
        <v>274402</v>
      </c>
      <c r="I14" s="302"/>
      <c r="J14" s="302">
        <v>1725276</v>
      </c>
      <c r="K14" s="496"/>
    </row>
    <row r="15" spans="1:11" ht="14.25" customHeight="1" x14ac:dyDescent="0.15">
      <c r="A15" s="241" t="s">
        <v>378</v>
      </c>
      <c r="B15" s="302">
        <v>923381</v>
      </c>
      <c r="C15" s="302"/>
      <c r="D15" s="302">
        <v>312491</v>
      </c>
      <c r="E15" s="302"/>
      <c r="F15" s="302">
        <v>148651</v>
      </c>
      <c r="G15" s="302"/>
      <c r="H15" s="302">
        <v>284120</v>
      </c>
      <c r="I15" s="302"/>
      <c r="J15" s="302">
        <v>1668643</v>
      </c>
      <c r="K15" s="496"/>
    </row>
    <row r="16" spans="1:11" ht="14.25" customHeight="1" x14ac:dyDescent="0.15">
      <c r="A16" s="343" t="s">
        <v>194</v>
      </c>
      <c r="B16" s="337">
        <v>153104</v>
      </c>
      <c r="C16" s="337"/>
      <c r="D16" s="337">
        <v>22976</v>
      </c>
      <c r="E16" s="337"/>
      <c r="F16" s="337">
        <v>14324</v>
      </c>
      <c r="G16" s="337"/>
      <c r="H16" s="337">
        <v>38361</v>
      </c>
      <c r="I16" s="337"/>
      <c r="J16" s="337">
        <v>228765</v>
      </c>
      <c r="K16" s="278"/>
    </row>
    <row r="17" spans="1:11" ht="14.25" customHeight="1" x14ac:dyDescent="0.15">
      <c r="A17" s="494" t="s">
        <v>1</v>
      </c>
      <c r="B17" s="365">
        <v>186878982</v>
      </c>
      <c r="C17" s="365"/>
      <c r="D17" s="365">
        <v>53662331</v>
      </c>
      <c r="E17" s="365"/>
      <c r="F17" s="365">
        <v>20167711</v>
      </c>
      <c r="G17" s="365"/>
      <c r="H17" s="365">
        <v>52638901</v>
      </c>
      <c r="I17" s="365"/>
      <c r="J17" s="365">
        <v>313347925</v>
      </c>
    </row>
    <row r="18" spans="1:11" ht="9.1999999999999993" customHeight="1" x14ac:dyDescent="0.15">
      <c r="A18" s="155"/>
      <c r="B18" s="493"/>
      <c r="C18" s="493"/>
      <c r="D18" s="493"/>
      <c r="E18" s="493"/>
      <c r="F18" s="493"/>
      <c r="G18" s="493"/>
      <c r="H18" s="493"/>
      <c r="I18" s="493"/>
      <c r="J18" s="493"/>
    </row>
    <row r="19" spans="1:11" ht="9.1999999999999993" customHeight="1" x14ac:dyDescent="0.15">
      <c r="A19" s="646" t="s">
        <v>304</v>
      </c>
      <c r="B19" s="646"/>
      <c r="C19" s="176"/>
      <c r="D19" s="67"/>
      <c r="E19" s="67"/>
      <c r="F19" s="67"/>
      <c r="G19" s="67"/>
      <c r="H19" s="67"/>
      <c r="I19" s="67"/>
      <c r="J19" s="67"/>
    </row>
    <row r="20" spans="1:11" ht="14.25" customHeight="1" x14ac:dyDescent="0.15">
      <c r="A20" s="237" t="s">
        <v>410</v>
      </c>
      <c r="B20" s="351">
        <f>(B6/$J6)*100</f>
        <v>58.997168878362075</v>
      </c>
      <c r="C20" s="355" t="s">
        <v>446</v>
      </c>
      <c r="D20" s="351">
        <f t="shared" ref="D20:J20" si="0">(D6/$J6)*100</f>
        <v>17.58437164029192</v>
      </c>
      <c r="E20" s="355" t="s">
        <v>446</v>
      </c>
      <c r="F20" s="351">
        <f t="shared" si="0"/>
        <v>6.137700728903229</v>
      </c>
      <c r="G20" s="355" t="s">
        <v>446</v>
      </c>
      <c r="H20" s="351">
        <f t="shared" si="0"/>
        <v>17.280758752442775</v>
      </c>
      <c r="I20" s="355" t="s">
        <v>446</v>
      </c>
      <c r="J20" s="351">
        <f t="shared" si="0"/>
        <v>100</v>
      </c>
      <c r="K20" s="342" t="s">
        <v>446</v>
      </c>
    </row>
    <row r="21" spans="1:11" ht="14.25" customHeight="1" x14ac:dyDescent="0.15">
      <c r="A21" s="300" t="s">
        <v>245</v>
      </c>
      <c r="B21" s="352">
        <f t="shared" ref="B21:J21" si="1">(B7/$J7)*100</f>
        <v>63.733849160112435</v>
      </c>
      <c r="C21" s="352"/>
      <c r="D21" s="352">
        <f t="shared" si="1"/>
        <v>14.200140605145323</v>
      </c>
      <c r="E21" s="352"/>
      <c r="F21" s="352">
        <f t="shared" si="1"/>
        <v>8.3390910711213913</v>
      </c>
      <c r="G21" s="352"/>
      <c r="H21" s="352">
        <f t="shared" si="1"/>
        <v>13.726919163620854</v>
      </c>
      <c r="I21" s="352"/>
      <c r="J21" s="497">
        <f t="shared" si="1"/>
        <v>100</v>
      </c>
      <c r="K21" s="496"/>
    </row>
    <row r="22" spans="1:11" ht="14.25" customHeight="1" x14ac:dyDescent="0.15">
      <c r="A22" s="241" t="s">
        <v>59</v>
      </c>
      <c r="B22" s="353">
        <f t="shared" ref="B22:J22" si="2">(B8/$J8)*100</f>
        <v>63.254413355745932</v>
      </c>
      <c r="C22" s="353"/>
      <c r="D22" s="353">
        <f t="shared" ref="D22:H22" si="3">(D8/$J8)*100</f>
        <v>16.733836823755492</v>
      </c>
      <c r="E22" s="353"/>
      <c r="F22" s="353">
        <f t="shared" si="3"/>
        <v>11.04821660258734</v>
      </c>
      <c r="G22" s="353"/>
      <c r="H22" s="353">
        <f t="shared" si="3"/>
        <v>8.9635332179112339</v>
      </c>
      <c r="I22" s="353"/>
      <c r="J22" s="329">
        <f t="shared" si="2"/>
        <v>100</v>
      </c>
      <c r="K22" s="496"/>
    </row>
    <row r="23" spans="1:11" ht="14.25" customHeight="1" x14ac:dyDescent="0.15">
      <c r="A23" s="241" t="s">
        <v>63</v>
      </c>
      <c r="B23" s="353">
        <f t="shared" ref="B23:H23" si="4">(B9/$J9)*100</f>
        <v>72.106900404185239</v>
      </c>
      <c r="C23" s="353"/>
      <c r="D23" s="353">
        <f t="shared" si="4"/>
        <v>8.9434556721041236</v>
      </c>
      <c r="E23" s="353"/>
      <c r="F23" s="353">
        <f t="shared" si="4"/>
        <v>5.6864207511827969</v>
      </c>
      <c r="G23" s="353"/>
      <c r="H23" s="353">
        <f t="shared" si="4"/>
        <v>13.263223172527841</v>
      </c>
      <c r="I23" s="353"/>
      <c r="J23" s="329">
        <f t="shared" ref="J23" si="5">(J9/$J9)*100</f>
        <v>100</v>
      </c>
      <c r="K23" s="496"/>
    </row>
    <row r="24" spans="1:11" ht="14.25" customHeight="1" x14ac:dyDescent="0.15">
      <c r="A24" s="241" t="s">
        <v>379</v>
      </c>
      <c r="B24" s="353">
        <f t="shared" ref="B24:H24" si="6">(B10/$J10)*100</f>
        <v>66.356714331908606</v>
      </c>
      <c r="C24" s="353"/>
      <c r="D24" s="353">
        <f t="shared" si="6"/>
        <v>7.6520678738898562</v>
      </c>
      <c r="E24" s="353"/>
      <c r="F24" s="353">
        <f t="shared" si="6"/>
        <v>3.7470523698745524</v>
      </c>
      <c r="G24" s="353"/>
      <c r="H24" s="353">
        <f t="shared" si="6"/>
        <v>22.244165424326987</v>
      </c>
      <c r="I24" s="353"/>
      <c r="J24" s="329">
        <v>100</v>
      </c>
      <c r="K24" s="496"/>
    </row>
    <row r="25" spans="1:11" ht="14.25" customHeight="1" x14ac:dyDescent="0.15">
      <c r="A25" s="241" t="s">
        <v>61</v>
      </c>
      <c r="B25" s="353">
        <f t="shared" ref="B25:H25" si="7">(B11/$J11)*100</f>
        <v>49.816435765488066</v>
      </c>
      <c r="C25" s="353"/>
      <c r="D25" s="353">
        <f t="shared" si="7"/>
        <v>25.283018313842227</v>
      </c>
      <c r="E25" s="353"/>
      <c r="F25" s="353">
        <f t="shared" si="7"/>
        <v>10.013709196663589</v>
      </c>
      <c r="G25" s="353"/>
      <c r="H25" s="353">
        <f t="shared" si="7"/>
        <v>14.88683672400612</v>
      </c>
      <c r="I25" s="353"/>
      <c r="J25" s="329">
        <f t="shared" ref="J25" si="8">(J11/$J11)*100</f>
        <v>100</v>
      </c>
      <c r="K25" s="496"/>
    </row>
    <row r="26" spans="1:11" ht="14.25" customHeight="1" x14ac:dyDescent="0.15">
      <c r="A26" s="241" t="s">
        <v>60</v>
      </c>
      <c r="B26" s="353">
        <f t="shared" ref="B26:H26" si="9">(B12/$J12)*100</f>
        <v>53.408395278309484</v>
      </c>
      <c r="C26" s="353"/>
      <c r="D26" s="353">
        <f t="shared" si="9"/>
        <v>20.745186038083872</v>
      </c>
      <c r="E26" s="353"/>
      <c r="F26" s="353">
        <f t="shared" si="9"/>
        <v>14.216159161517822</v>
      </c>
      <c r="G26" s="353"/>
      <c r="H26" s="353">
        <f t="shared" si="9"/>
        <v>11.630259522088821</v>
      </c>
      <c r="I26" s="353"/>
      <c r="J26" s="329">
        <f t="shared" ref="J26" si="10">(J12/$J12)*100</f>
        <v>100</v>
      </c>
      <c r="K26" s="496"/>
    </row>
    <row r="27" spans="1:11" ht="14.25" customHeight="1" x14ac:dyDescent="0.15">
      <c r="A27" s="241" t="s">
        <v>62</v>
      </c>
      <c r="B27" s="353">
        <f t="shared" ref="B27:H27" si="11">(B13/$J13)*100</f>
        <v>60.993424911338259</v>
      </c>
      <c r="C27" s="353"/>
      <c r="D27" s="353">
        <f t="shared" si="11"/>
        <v>15.590100718053218</v>
      </c>
      <c r="E27" s="353"/>
      <c r="F27" s="353">
        <f t="shared" si="11"/>
        <v>8.5481057816353001</v>
      </c>
      <c r="G27" s="353"/>
      <c r="H27" s="353">
        <f t="shared" si="11"/>
        <v>14.868368588973219</v>
      </c>
      <c r="I27" s="353"/>
      <c r="J27" s="329">
        <f t="shared" ref="J27" si="12">(J13/$J13)*100</f>
        <v>100</v>
      </c>
      <c r="K27" s="496"/>
    </row>
    <row r="28" spans="1:11" ht="14.25" customHeight="1" x14ac:dyDescent="0.15">
      <c r="A28" s="241" t="s">
        <v>58</v>
      </c>
      <c r="B28" s="353">
        <f t="shared" ref="B28:H28" si="13">(B14/$J14)*100</f>
        <v>68.017986687347417</v>
      </c>
      <c r="C28" s="353"/>
      <c r="D28" s="353">
        <f t="shared" si="13"/>
        <v>8.8720877123428377</v>
      </c>
      <c r="E28" s="353"/>
      <c r="F28" s="353">
        <f t="shared" si="13"/>
        <v>7.2051080522768522</v>
      </c>
      <c r="G28" s="353"/>
      <c r="H28" s="353">
        <f t="shared" si="13"/>
        <v>15.904817548032895</v>
      </c>
      <c r="I28" s="353"/>
      <c r="J28" s="329">
        <f t="shared" ref="J28" si="14">(J14/$J14)*100</f>
        <v>100</v>
      </c>
      <c r="K28" s="496"/>
    </row>
    <row r="29" spans="1:11" ht="14.25" customHeight="1" x14ac:dyDescent="0.15">
      <c r="A29" s="241" t="s">
        <v>378</v>
      </c>
      <c r="B29" s="353">
        <f t="shared" ref="B29:H29" si="15">(B15/$J15)*100</f>
        <v>55.337241099504212</v>
      </c>
      <c r="C29" s="353"/>
      <c r="D29" s="353">
        <f t="shared" si="15"/>
        <v>18.727253223128017</v>
      </c>
      <c r="E29" s="353"/>
      <c r="F29" s="353">
        <f t="shared" si="15"/>
        <v>8.9084963050814334</v>
      </c>
      <c r="G29" s="353"/>
      <c r="H29" s="353">
        <f t="shared" si="15"/>
        <v>17.027009372286344</v>
      </c>
      <c r="I29" s="353"/>
      <c r="J29" s="329">
        <v>100</v>
      </c>
      <c r="K29" s="496"/>
    </row>
    <row r="30" spans="1:11" ht="14.25" customHeight="1" x14ac:dyDescent="0.15">
      <c r="A30" s="388" t="s">
        <v>194</v>
      </c>
      <c r="B30" s="354">
        <f t="shared" ref="B30:H30" si="16">(B16/$J16)*100</f>
        <v>66.926321771249974</v>
      </c>
      <c r="C30" s="354"/>
      <c r="D30" s="354">
        <f t="shared" si="16"/>
        <v>10.043494415666732</v>
      </c>
      <c r="E30" s="354"/>
      <c r="F30" s="354">
        <f t="shared" si="16"/>
        <v>6.2614473367866585</v>
      </c>
      <c r="G30" s="354"/>
      <c r="H30" s="354">
        <f t="shared" si="16"/>
        <v>16.768736476296635</v>
      </c>
      <c r="I30" s="354"/>
      <c r="J30" s="498">
        <v>100</v>
      </c>
      <c r="K30" s="278"/>
    </row>
    <row r="31" spans="1:11" ht="14.25" customHeight="1" x14ac:dyDescent="0.15">
      <c r="A31" s="492" t="s">
        <v>199</v>
      </c>
      <c r="B31" s="314">
        <f t="shared" ref="B31:J31" si="17">(B17/$J17)*100</f>
        <v>59.639450939399076</v>
      </c>
      <c r="C31" s="314"/>
      <c r="D31" s="314">
        <f t="shared" si="17"/>
        <v>17.125478332112777</v>
      </c>
      <c r="E31" s="314"/>
      <c r="F31" s="314">
        <f t="shared" si="17"/>
        <v>6.4362037821057854</v>
      </c>
      <c r="G31" s="314"/>
      <c r="H31" s="314">
        <f t="shared" si="17"/>
        <v>16.798866946382365</v>
      </c>
      <c r="I31" s="314"/>
      <c r="J31" s="314">
        <f t="shared" si="17"/>
        <v>100</v>
      </c>
      <c r="K31" s="165" t="s">
        <v>446</v>
      </c>
    </row>
    <row r="32" spans="1:11" ht="25.5" customHeight="1" x14ac:dyDescent="0.15">
      <c r="A32" s="616" t="s">
        <v>603</v>
      </c>
      <c r="B32" s="616"/>
      <c r="C32" s="616"/>
      <c r="D32" s="616"/>
      <c r="E32" s="616"/>
      <c r="F32" s="616"/>
      <c r="G32" s="616"/>
      <c r="H32" s="616"/>
      <c r="I32" s="616"/>
      <c r="J32" s="616"/>
    </row>
    <row r="33" spans="1:11" x14ac:dyDescent="0.15">
      <c r="A33" s="616" t="s">
        <v>512</v>
      </c>
      <c r="B33" s="616"/>
      <c r="C33" s="616"/>
      <c r="D33" s="616"/>
      <c r="E33" s="616"/>
      <c r="F33" s="616"/>
      <c r="G33" s="616"/>
      <c r="H33" s="616"/>
      <c r="I33" s="616"/>
      <c r="J33" s="616"/>
    </row>
    <row r="34" spans="1:11" x14ac:dyDescent="0.15">
      <c r="A34" s="616" t="s">
        <v>654</v>
      </c>
      <c r="B34" s="616"/>
      <c r="C34" s="616"/>
      <c r="D34" s="616"/>
      <c r="E34" s="616"/>
      <c r="F34" s="616"/>
      <c r="G34" s="616"/>
      <c r="H34" s="616"/>
      <c r="I34" s="616"/>
      <c r="J34" s="616"/>
    </row>
    <row r="35" spans="1:11" ht="18" customHeight="1" x14ac:dyDescent="0.15">
      <c r="A35" s="588" t="s">
        <v>448</v>
      </c>
      <c r="B35" s="588"/>
      <c r="C35" s="588"/>
      <c r="D35" s="588"/>
      <c r="E35" s="588"/>
      <c r="F35" s="588"/>
      <c r="G35" s="588"/>
      <c r="H35" s="588"/>
      <c r="I35" s="588"/>
      <c r="J35" s="588"/>
      <c r="K35" s="588"/>
    </row>
    <row r="37" spans="1:11" ht="13.5" customHeight="1" x14ac:dyDescent="0.15">
      <c r="D37" s="15"/>
      <c r="E37" s="15"/>
    </row>
    <row r="39" spans="1:11" x14ac:dyDescent="0.15">
      <c r="F39" s="15"/>
      <c r="G39" s="15"/>
    </row>
    <row r="43" spans="1:11" ht="12.75" customHeight="1" x14ac:dyDescent="0.15"/>
    <row r="45" spans="1:11" ht="13.5" customHeight="1" x14ac:dyDescent="0.15"/>
    <row r="51" ht="12.75" customHeight="1" x14ac:dyDescent="0.15"/>
    <row r="53" ht="13.5" customHeight="1" x14ac:dyDescent="0.15"/>
    <row r="55" ht="12.75" customHeight="1" x14ac:dyDescent="0.15"/>
    <row r="64" ht="12.75" customHeight="1" x14ac:dyDescent="0.15"/>
    <row r="66" ht="13.5" customHeight="1" x14ac:dyDescent="0.15"/>
    <row r="68" ht="12.75" customHeight="1" x14ac:dyDescent="0.15"/>
  </sheetData>
  <customSheetViews>
    <customSheetView guid="{37C2E896-3061-41AA-BACA-FD496874BE31}" scale="160" showPageBreaks="1" showGridLines="0" view="pageLayout">
      <selection activeCell="L6" sqref="L6"/>
      <pageMargins left="1.05" right="1.05" top="0.5" bottom="0.25" header="0" footer="0"/>
      <pageSetup orientation="portrait" r:id="rId1"/>
      <headerFooter alignWithMargins="0"/>
    </customSheetView>
    <customSheetView guid="{AB9B89F2-C512-4AAC-820D-19457100123B}" scale="160" showPageBreaks="1" showGridLines="0" view="pageLayout">
      <selection activeCell="B4" sqref="B4:F4"/>
      <pageMargins left="1.05" right="1.05" top="0.5" bottom="0.25" header="0" footer="0"/>
      <pageSetup orientation="portrait" r:id="rId2"/>
      <headerFooter alignWithMargins="0"/>
    </customSheetView>
  </customSheetViews>
  <mergeCells count="11">
    <mergeCell ref="A35:K35"/>
    <mergeCell ref="A2:J2"/>
    <mergeCell ref="A34:J34"/>
    <mergeCell ref="B4:F4"/>
    <mergeCell ref="H4:H5"/>
    <mergeCell ref="J4:J5"/>
    <mergeCell ref="A32:J32"/>
    <mergeCell ref="A19:B19"/>
    <mergeCell ref="A3:F3"/>
    <mergeCell ref="H3:J3"/>
    <mergeCell ref="A33:J33"/>
  </mergeCells>
  <phoneticPr fontId="7" type="noConversion"/>
  <pageMargins left="1.05" right="1.05" top="0.5" bottom="0.25" header="0" footer="0"/>
  <pageSetup orientation="portrait" r:id="rId3"/>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K70"/>
  <sheetViews>
    <sheetView showGridLines="0" view="pageLayout" zoomScale="160" zoomScaleNormal="130" zoomScaleSheetLayoutView="100" zoomScalePageLayoutView="160" workbookViewId="0">
      <selection activeCell="A2" sqref="A2:J2"/>
    </sheetView>
  </sheetViews>
  <sheetFormatPr defaultColWidth="9.140625" defaultRowHeight="8.25" x14ac:dyDescent="0.2"/>
  <cols>
    <col min="1" max="1" width="16.28515625" style="18" customWidth="1"/>
    <col min="2" max="2" width="6.85546875" style="18" customWidth="1"/>
    <col min="3" max="3" width="1.42578125" style="176" customWidth="1"/>
    <col min="4" max="4" width="6.140625" style="18" bestFit="1" customWidth="1"/>
    <col min="5" max="5" width="1.28515625" style="176" customWidth="1"/>
    <col min="6" max="6" width="5.5703125" style="18" bestFit="1" customWidth="1"/>
    <col min="7" max="7" width="1.140625" style="176" customWidth="1"/>
    <col min="8" max="8" width="6.140625" style="18" bestFit="1" customWidth="1"/>
    <col min="9" max="9" width="1.28515625" style="176" customWidth="1"/>
    <col min="10" max="10" width="6.85546875" style="18" bestFit="1" customWidth="1"/>
    <col min="11" max="11" width="1.28515625" style="18" customWidth="1"/>
    <col min="12" max="16384" width="9.140625" style="18"/>
  </cols>
  <sheetData>
    <row r="1" spans="1:11" ht="10.5" customHeight="1" x14ac:dyDescent="0.15">
      <c r="A1" s="340" t="s">
        <v>498</v>
      </c>
      <c r="B1" s="340"/>
      <c r="C1" s="340"/>
      <c r="D1" s="340"/>
      <c r="E1" s="340"/>
      <c r="F1" s="340"/>
      <c r="G1" s="340"/>
      <c r="H1" s="340"/>
      <c r="I1" s="340"/>
      <c r="J1" s="340"/>
      <c r="K1" s="340"/>
    </row>
    <row r="2" spans="1:11" ht="18" customHeight="1" x14ac:dyDescent="0.2">
      <c r="A2" s="601" t="s">
        <v>604</v>
      </c>
      <c r="B2" s="601"/>
      <c r="C2" s="601"/>
      <c r="D2" s="601"/>
      <c r="E2" s="601"/>
      <c r="F2" s="601"/>
      <c r="G2" s="601"/>
      <c r="H2" s="601"/>
      <c r="I2" s="601"/>
      <c r="J2" s="601"/>
    </row>
    <row r="3" spans="1:11" ht="9.75" customHeight="1" x14ac:dyDescent="0.2">
      <c r="A3" s="604" t="s">
        <v>596</v>
      </c>
      <c r="B3" s="604"/>
      <c r="C3" s="604"/>
      <c r="D3" s="604"/>
      <c r="E3" s="604"/>
      <c r="F3" s="604"/>
      <c r="G3" s="604"/>
      <c r="H3" s="604"/>
      <c r="I3" s="604"/>
      <c r="J3" s="604"/>
    </row>
    <row r="4" spans="1:11" ht="9" customHeight="1" x14ac:dyDescent="0.15">
      <c r="A4" s="36"/>
      <c r="B4" s="602" t="s">
        <v>334</v>
      </c>
      <c r="C4" s="602"/>
      <c r="D4" s="602"/>
      <c r="E4" s="602"/>
      <c r="F4" s="602"/>
      <c r="G4" s="35"/>
      <c r="H4" s="632" t="s">
        <v>44</v>
      </c>
      <c r="I4" s="632"/>
      <c r="J4" s="632" t="s">
        <v>1</v>
      </c>
    </row>
    <row r="5" spans="1:11" ht="18.75" customHeight="1" x14ac:dyDescent="0.15">
      <c r="B5" s="632" t="s">
        <v>33</v>
      </c>
      <c r="C5" s="632"/>
      <c r="D5" s="632" t="s">
        <v>34</v>
      </c>
      <c r="E5" s="632"/>
      <c r="F5" s="632" t="s">
        <v>35</v>
      </c>
      <c r="G5" s="632"/>
      <c r="H5" s="632"/>
      <c r="I5" s="632"/>
      <c r="J5" s="632"/>
    </row>
    <row r="6" spans="1:11" ht="14.25" customHeight="1" x14ac:dyDescent="0.2">
      <c r="A6" s="237" t="s">
        <v>410</v>
      </c>
      <c r="B6" s="299">
        <v>47068740</v>
      </c>
      <c r="C6" s="299"/>
      <c r="D6" s="299">
        <v>12546261</v>
      </c>
      <c r="E6" s="299"/>
      <c r="F6" s="299">
        <v>4530852</v>
      </c>
      <c r="G6" s="299"/>
      <c r="H6" s="299">
        <v>36446149</v>
      </c>
      <c r="I6" s="299"/>
      <c r="J6" s="299">
        <v>100592002</v>
      </c>
      <c r="K6" s="500"/>
    </row>
    <row r="7" spans="1:11" ht="14.25" customHeight="1" x14ac:dyDescent="0.2">
      <c r="A7" s="300" t="s">
        <v>245</v>
      </c>
      <c r="B7" s="301">
        <v>9679768</v>
      </c>
      <c r="C7" s="301"/>
      <c r="D7" s="301">
        <v>2589812</v>
      </c>
      <c r="E7" s="301"/>
      <c r="F7" s="301">
        <v>1177005</v>
      </c>
      <c r="G7" s="301"/>
      <c r="H7" s="301">
        <v>4169625</v>
      </c>
      <c r="I7" s="301"/>
      <c r="J7" s="301">
        <v>17616210</v>
      </c>
      <c r="K7" s="438"/>
    </row>
    <row r="8" spans="1:11" ht="14.25" customHeight="1" x14ac:dyDescent="0.2">
      <c r="A8" s="241" t="s">
        <v>59</v>
      </c>
      <c r="B8" s="302">
        <v>2615050</v>
      </c>
      <c r="C8" s="302"/>
      <c r="D8" s="302">
        <v>835481</v>
      </c>
      <c r="E8" s="302"/>
      <c r="F8" s="302">
        <v>439281</v>
      </c>
      <c r="G8" s="302"/>
      <c r="H8" s="302">
        <v>652011</v>
      </c>
      <c r="I8" s="302"/>
      <c r="J8" s="302">
        <v>4541823</v>
      </c>
      <c r="K8" s="438"/>
    </row>
    <row r="9" spans="1:11" ht="14.25" customHeight="1" x14ac:dyDescent="0.2">
      <c r="A9" s="241" t="s">
        <v>63</v>
      </c>
      <c r="B9" s="302">
        <v>2843799</v>
      </c>
      <c r="C9" s="302"/>
      <c r="D9" s="302">
        <v>401861</v>
      </c>
      <c r="E9" s="302"/>
      <c r="F9" s="302">
        <v>184957</v>
      </c>
      <c r="G9" s="302"/>
      <c r="H9" s="302">
        <v>1013510</v>
      </c>
      <c r="I9" s="302"/>
      <c r="J9" s="302">
        <v>4444127</v>
      </c>
      <c r="K9" s="438"/>
    </row>
    <row r="10" spans="1:11" s="125" customFormat="1" ht="14.25" customHeight="1" x14ac:dyDescent="0.2">
      <c r="A10" s="241" t="s">
        <v>379</v>
      </c>
      <c r="B10" s="302">
        <v>1480896</v>
      </c>
      <c r="C10" s="302"/>
      <c r="D10" s="302">
        <v>226669</v>
      </c>
      <c r="E10" s="302"/>
      <c r="F10" s="302">
        <v>83697</v>
      </c>
      <c r="G10" s="302"/>
      <c r="H10" s="302">
        <v>1037143</v>
      </c>
      <c r="I10" s="302"/>
      <c r="J10" s="302">
        <v>2828405</v>
      </c>
      <c r="K10" s="438"/>
    </row>
    <row r="11" spans="1:11" ht="14.25" customHeight="1" x14ac:dyDescent="0.2">
      <c r="A11" s="241" t="s">
        <v>61</v>
      </c>
      <c r="B11" s="302">
        <v>718779</v>
      </c>
      <c r="C11" s="302"/>
      <c r="D11" s="302">
        <v>446141</v>
      </c>
      <c r="E11" s="302"/>
      <c r="F11" s="302">
        <v>137179</v>
      </c>
      <c r="G11" s="302"/>
      <c r="H11" s="302">
        <v>491516</v>
      </c>
      <c r="I11" s="302"/>
      <c r="J11" s="302">
        <v>1793615</v>
      </c>
      <c r="K11" s="438"/>
    </row>
    <row r="12" spans="1:11" ht="14.25" customHeight="1" x14ac:dyDescent="0.2">
      <c r="A12" s="241" t="s">
        <v>60</v>
      </c>
      <c r="B12" s="302">
        <v>596969</v>
      </c>
      <c r="C12" s="302"/>
      <c r="D12" s="302">
        <v>278200</v>
      </c>
      <c r="E12" s="302"/>
      <c r="F12" s="302">
        <v>147893</v>
      </c>
      <c r="G12" s="302"/>
      <c r="H12" s="302">
        <v>231172</v>
      </c>
      <c r="I12" s="302"/>
      <c r="J12" s="302">
        <v>1254234</v>
      </c>
      <c r="K12" s="438"/>
    </row>
    <row r="13" spans="1:11" ht="14.25" customHeight="1" x14ac:dyDescent="0.2">
      <c r="A13" s="241" t="s">
        <v>62</v>
      </c>
      <c r="B13" s="302">
        <v>596069</v>
      </c>
      <c r="C13" s="302"/>
      <c r="D13" s="302">
        <v>193658</v>
      </c>
      <c r="E13" s="302"/>
      <c r="F13" s="302">
        <v>80843</v>
      </c>
      <c r="G13" s="302"/>
      <c r="H13" s="302">
        <v>299210</v>
      </c>
      <c r="I13" s="302"/>
      <c r="J13" s="302">
        <v>1169780</v>
      </c>
      <c r="K13" s="438"/>
    </row>
    <row r="14" spans="1:11" ht="14.25" customHeight="1" x14ac:dyDescent="0.2">
      <c r="A14" s="241" t="s">
        <v>58</v>
      </c>
      <c r="B14" s="302">
        <v>442714</v>
      </c>
      <c r="C14" s="302"/>
      <c r="D14" s="302">
        <v>62654</v>
      </c>
      <c r="E14" s="302"/>
      <c r="F14" s="302">
        <v>42005</v>
      </c>
      <c r="G14" s="302"/>
      <c r="H14" s="302">
        <v>212226</v>
      </c>
      <c r="I14" s="302"/>
      <c r="J14" s="302">
        <v>759599</v>
      </c>
      <c r="K14" s="438"/>
    </row>
    <row r="15" spans="1:11" s="125" customFormat="1" ht="14.25" customHeight="1" x14ac:dyDescent="0.2">
      <c r="A15" s="241" t="s">
        <v>378</v>
      </c>
      <c r="B15" s="302">
        <v>331210</v>
      </c>
      <c r="C15" s="302"/>
      <c r="D15" s="302">
        <v>135445</v>
      </c>
      <c r="E15" s="302"/>
      <c r="F15" s="302">
        <v>55773</v>
      </c>
      <c r="G15" s="302"/>
      <c r="H15" s="302">
        <v>206442</v>
      </c>
      <c r="I15" s="302"/>
      <c r="J15" s="302">
        <v>728870</v>
      </c>
      <c r="K15" s="438"/>
    </row>
    <row r="16" spans="1:11" s="108" customFormat="1" ht="14.25" customHeight="1" x14ac:dyDescent="0.2">
      <c r="A16" s="343" t="s">
        <v>194</v>
      </c>
      <c r="B16" s="337">
        <v>54282</v>
      </c>
      <c r="C16" s="337"/>
      <c r="D16" s="337">
        <v>9703</v>
      </c>
      <c r="E16" s="337"/>
      <c r="F16" s="337">
        <v>5377</v>
      </c>
      <c r="G16" s="337"/>
      <c r="H16" s="337">
        <v>26395</v>
      </c>
      <c r="I16" s="337"/>
      <c r="J16" s="337">
        <v>95757</v>
      </c>
      <c r="K16" s="439"/>
    </row>
    <row r="17" spans="1:11" ht="14.25" customHeight="1" x14ac:dyDescent="0.2">
      <c r="A17" s="168" t="s">
        <v>1</v>
      </c>
      <c r="B17" s="365">
        <v>56748508</v>
      </c>
      <c r="C17" s="365"/>
      <c r="D17" s="365">
        <v>15136073</v>
      </c>
      <c r="E17" s="365"/>
      <c r="F17" s="365">
        <v>5707857</v>
      </c>
      <c r="G17" s="365"/>
      <c r="H17" s="365">
        <v>40615774</v>
      </c>
      <c r="I17" s="365"/>
      <c r="J17" s="365">
        <v>118208212</v>
      </c>
      <c r="K17" s="176"/>
    </row>
    <row r="18" spans="1:11" ht="9" customHeight="1" x14ac:dyDescent="0.2">
      <c r="A18" s="155"/>
      <c r="B18" s="99"/>
      <c r="C18" s="99"/>
      <c r="D18" s="99"/>
      <c r="E18" s="99"/>
      <c r="F18" s="99"/>
      <c r="G18" s="99"/>
      <c r="H18" s="99"/>
      <c r="I18" s="99"/>
      <c r="J18" s="99"/>
    </row>
    <row r="19" spans="1:11" ht="9" customHeight="1" x14ac:dyDescent="0.2">
      <c r="A19" s="646" t="s">
        <v>304</v>
      </c>
      <c r="B19" s="646"/>
      <c r="D19" s="67"/>
      <c r="E19" s="67"/>
      <c r="F19" s="67"/>
      <c r="G19" s="67"/>
      <c r="H19" s="67"/>
      <c r="I19" s="67"/>
      <c r="J19" s="67"/>
    </row>
    <row r="20" spans="1:11" ht="14.25" customHeight="1" x14ac:dyDescent="0.2">
      <c r="A20" s="237" t="s">
        <v>410</v>
      </c>
      <c r="B20" s="351">
        <f>(B6/$J6)*100</f>
        <v>46.791732010662237</v>
      </c>
      <c r="C20" s="355" t="s">
        <v>446</v>
      </c>
      <c r="D20" s="351">
        <f t="shared" ref="D20:J20" si="0">(D6/$J6)*100</f>
        <v>12.472424000468745</v>
      </c>
      <c r="E20" s="355" t="s">
        <v>446</v>
      </c>
      <c r="F20" s="351">
        <f t="shared" si="0"/>
        <v>4.5041871221531107</v>
      </c>
      <c r="G20" s="355" t="s">
        <v>446</v>
      </c>
      <c r="H20" s="351">
        <f t="shared" si="0"/>
        <v>36.231656866715909</v>
      </c>
      <c r="I20" s="355" t="s">
        <v>446</v>
      </c>
      <c r="J20" s="351">
        <f t="shared" si="0"/>
        <v>100</v>
      </c>
      <c r="K20" s="237" t="s">
        <v>446</v>
      </c>
    </row>
    <row r="21" spans="1:11" ht="14.25" customHeight="1" x14ac:dyDescent="0.2">
      <c r="A21" s="300" t="s">
        <v>245</v>
      </c>
      <c r="B21" s="352">
        <f t="shared" ref="B21:J21" si="1">(B7/$J7)*100</f>
        <v>54.948073393766308</v>
      </c>
      <c r="C21" s="352"/>
      <c r="D21" s="352">
        <f t="shared" si="1"/>
        <v>14.701300677046881</v>
      </c>
      <c r="E21" s="352"/>
      <c r="F21" s="352">
        <f t="shared" si="1"/>
        <v>6.6813747111325306</v>
      </c>
      <c r="G21" s="352"/>
      <c r="H21" s="352">
        <f t="shared" si="1"/>
        <v>23.669251218054281</v>
      </c>
      <c r="I21" s="352"/>
      <c r="J21" s="497">
        <f t="shared" si="1"/>
        <v>100</v>
      </c>
      <c r="K21" s="438"/>
    </row>
    <row r="22" spans="1:11" ht="14.25" customHeight="1" x14ac:dyDescent="0.2">
      <c r="A22" s="241" t="s">
        <v>59</v>
      </c>
      <c r="B22" s="353">
        <f t="shared" ref="B22:J22" si="2">(B8/$J8)*100</f>
        <v>57.577100648792346</v>
      </c>
      <c r="C22" s="353"/>
      <c r="D22" s="353">
        <f t="shared" si="2"/>
        <v>18.39527872398374</v>
      </c>
      <c r="E22" s="353"/>
      <c r="F22" s="353">
        <f t="shared" si="2"/>
        <v>9.6719092751963256</v>
      </c>
      <c r="G22" s="353"/>
      <c r="H22" s="353">
        <f t="shared" si="2"/>
        <v>14.355711352027589</v>
      </c>
      <c r="I22" s="353"/>
      <c r="J22" s="329">
        <f t="shared" si="2"/>
        <v>100</v>
      </c>
      <c r="K22" s="438"/>
    </row>
    <row r="23" spans="1:11" ht="14.25" customHeight="1" x14ac:dyDescent="0.2">
      <c r="A23" s="241" t="s">
        <v>63</v>
      </c>
      <c r="B23" s="353">
        <f t="shared" ref="B23:J23" si="3">(B9/$J9)*100</f>
        <v>63.990047989177626</v>
      </c>
      <c r="C23" s="353"/>
      <c r="D23" s="353">
        <f t="shared" ref="D23:H23" si="4">(D9/$J9)*100</f>
        <v>9.0425183618739968</v>
      </c>
      <c r="E23" s="353"/>
      <c r="F23" s="353">
        <f t="shared" si="4"/>
        <v>4.1618297586905149</v>
      </c>
      <c r="G23" s="353"/>
      <c r="H23" s="353">
        <f t="shared" si="4"/>
        <v>22.80560389025786</v>
      </c>
      <c r="I23" s="353"/>
      <c r="J23" s="329">
        <f t="shared" si="3"/>
        <v>100</v>
      </c>
      <c r="K23" s="438"/>
    </row>
    <row r="24" spans="1:11" s="125" customFormat="1" ht="14.25" customHeight="1" x14ac:dyDescent="0.2">
      <c r="A24" s="241" t="s">
        <v>379</v>
      </c>
      <c r="B24" s="353">
        <f t="shared" ref="B24:H24" si="5">(B10/$J10)*100</f>
        <v>52.357989750407029</v>
      </c>
      <c r="C24" s="353"/>
      <c r="D24" s="353">
        <f t="shared" si="5"/>
        <v>8.0140220371552164</v>
      </c>
      <c r="E24" s="353"/>
      <c r="F24" s="353">
        <f t="shared" si="5"/>
        <v>2.9591589606156119</v>
      </c>
      <c r="G24" s="353"/>
      <c r="H24" s="353">
        <f t="shared" si="5"/>
        <v>36.668829251822139</v>
      </c>
      <c r="I24" s="353"/>
      <c r="J24" s="329">
        <v>100</v>
      </c>
      <c r="K24" s="438"/>
    </row>
    <row r="25" spans="1:11" ht="14.25" customHeight="1" x14ac:dyDescent="0.2">
      <c r="A25" s="241" t="s">
        <v>61</v>
      </c>
      <c r="B25" s="353">
        <f t="shared" ref="B25:H25" si="6">(B11/$J11)*100</f>
        <v>40.074319182210225</v>
      </c>
      <c r="C25" s="353"/>
      <c r="D25" s="353">
        <f t="shared" si="6"/>
        <v>24.873844163881323</v>
      </c>
      <c r="E25" s="353"/>
      <c r="F25" s="353">
        <f t="shared" si="6"/>
        <v>7.6481853686549233</v>
      </c>
      <c r="G25" s="353"/>
      <c r="H25" s="353">
        <f t="shared" si="6"/>
        <v>27.40365128525352</v>
      </c>
      <c r="I25" s="353"/>
      <c r="J25" s="329">
        <f t="shared" ref="J25" si="7">(J11/$J11)*100</f>
        <v>100</v>
      </c>
      <c r="K25" s="438"/>
    </row>
    <row r="26" spans="1:11" ht="14.25" customHeight="1" x14ac:dyDescent="0.2">
      <c r="A26" s="241" t="s">
        <v>60</v>
      </c>
      <c r="B26" s="353">
        <f t="shared" ref="B26:H26" si="8">(B12/$J12)*100</f>
        <v>47.596301806520955</v>
      </c>
      <c r="C26" s="353"/>
      <c r="D26" s="353">
        <f t="shared" si="8"/>
        <v>22.180868960656465</v>
      </c>
      <c r="E26" s="353"/>
      <c r="F26" s="353">
        <f t="shared" si="8"/>
        <v>11.79149983176983</v>
      </c>
      <c r="G26" s="353"/>
      <c r="H26" s="353">
        <f t="shared" si="8"/>
        <v>18.431329401052754</v>
      </c>
      <c r="I26" s="353"/>
      <c r="J26" s="329">
        <f t="shared" ref="J26" si="9">(J12/$J12)*100</f>
        <v>100</v>
      </c>
      <c r="K26" s="438"/>
    </row>
    <row r="27" spans="1:11" ht="14.25" customHeight="1" x14ac:dyDescent="0.2">
      <c r="A27" s="241" t="s">
        <v>62</v>
      </c>
      <c r="B27" s="353">
        <f t="shared" ref="B27:H27" si="10">(B13/$J13)*100</f>
        <v>50.955649780300568</v>
      </c>
      <c r="C27" s="353"/>
      <c r="D27" s="353">
        <f t="shared" si="10"/>
        <v>16.555078732753167</v>
      </c>
      <c r="E27" s="353"/>
      <c r="F27" s="353">
        <f t="shared" si="10"/>
        <v>6.9109576159619754</v>
      </c>
      <c r="G27" s="353"/>
      <c r="H27" s="353">
        <f t="shared" si="10"/>
        <v>25.578313870984289</v>
      </c>
      <c r="I27" s="353"/>
      <c r="J27" s="329">
        <f t="shared" ref="J27" si="11">(J13/$J13)*100</f>
        <v>100</v>
      </c>
      <c r="K27" s="438"/>
    </row>
    <row r="28" spans="1:11" ht="14.25" customHeight="1" x14ac:dyDescent="0.2">
      <c r="A28" s="241" t="s">
        <v>58</v>
      </c>
      <c r="B28" s="353">
        <f t="shared" ref="B28:H28" si="12">(B14/$J14)*100</f>
        <v>58.282593842277308</v>
      </c>
      <c r="C28" s="353"/>
      <c r="D28" s="353">
        <f t="shared" si="12"/>
        <v>8.2482994316738161</v>
      </c>
      <c r="E28" s="353"/>
      <c r="F28" s="353">
        <f t="shared" si="12"/>
        <v>5.529891429556911</v>
      </c>
      <c r="G28" s="353"/>
      <c r="H28" s="353">
        <f t="shared" si="12"/>
        <v>27.939215296491966</v>
      </c>
      <c r="I28" s="353"/>
      <c r="J28" s="329">
        <f t="shared" ref="J28" si="13">(J14/$J14)*100</f>
        <v>100</v>
      </c>
      <c r="K28" s="438"/>
    </row>
    <row r="29" spans="1:11" s="125" customFormat="1" ht="14.25" customHeight="1" x14ac:dyDescent="0.2">
      <c r="A29" s="241" t="s">
        <v>378</v>
      </c>
      <c r="B29" s="353">
        <f t="shared" ref="B29:H29" si="14">(B15/$J15)*100</f>
        <v>45.441573943227183</v>
      </c>
      <c r="C29" s="353"/>
      <c r="D29" s="353">
        <f t="shared" si="14"/>
        <v>18.582874861086339</v>
      </c>
      <c r="E29" s="353"/>
      <c r="F29" s="353">
        <f t="shared" si="14"/>
        <v>7.6519818348951123</v>
      </c>
      <c r="G29" s="353"/>
      <c r="H29" s="353">
        <f t="shared" si="14"/>
        <v>28.32356936079136</v>
      </c>
      <c r="I29" s="353"/>
      <c r="J29" s="329">
        <v>100</v>
      </c>
      <c r="K29" s="438"/>
    </row>
    <row r="30" spans="1:11" s="108" customFormat="1" ht="14.25" customHeight="1" x14ac:dyDescent="0.2">
      <c r="A30" s="343" t="s">
        <v>194</v>
      </c>
      <c r="B30" s="354">
        <f t="shared" ref="B30:H30" si="15">(B16/$J16)*100</f>
        <v>56.687239575174665</v>
      </c>
      <c r="C30" s="354"/>
      <c r="D30" s="354">
        <f t="shared" si="15"/>
        <v>10.132940672744551</v>
      </c>
      <c r="E30" s="354"/>
      <c r="F30" s="354">
        <f t="shared" si="15"/>
        <v>5.6152552815982126</v>
      </c>
      <c r="G30" s="354"/>
      <c r="H30" s="354">
        <f t="shared" si="15"/>
        <v>27.564564470482576</v>
      </c>
      <c r="I30" s="354"/>
      <c r="J30" s="330">
        <v>100</v>
      </c>
      <c r="K30" s="439"/>
    </row>
    <row r="31" spans="1:11" ht="18.75" customHeight="1" x14ac:dyDescent="0.2">
      <c r="A31" s="168" t="s">
        <v>199</v>
      </c>
      <c r="B31" s="501">
        <f t="shared" ref="B31:J31" si="16">(B17/$J17)*100</f>
        <v>48.007246738492249</v>
      </c>
      <c r="C31" s="501"/>
      <c r="D31" s="501">
        <f t="shared" si="16"/>
        <v>12.804586706717128</v>
      </c>
      <c r="E31" s="501"/>
      <c r="F31" s="501">
        <f t="shared" si="16"/>
        <v>4.8286467610219841</v>
      </c>
      <c r="G31" s="501"/>
      <c r="H31" s="501">
        <f t="shared" si="16"/>
        <v>34.359519793768648</v>
      </c>
      <c r="I31" s="501"/>
      <c r="J31" s="501">
        <f t="shared" si="16"/>
        <v>100</v>
      </c>
      <c r="K31" s="165" t="s">
        <v>446</v>
      </c>
    </row>
    <row r="32" spans="1:11" ht="24.75" customHeight="1" x14ac:dyDescent="0.2">
      <c r="A32" s="616" t="s">
        <v>605</v>
      </c>
      <c r="B32" s="616"/>
      <c r="C32" s="616"/>
      <c r="D32" s="616"/>
      <c r="E32" s="616"/>
      <c r="F32" s="616"/>
      <c r="G32" s="616"/>
      <c r="H32" s="616"/>
      <c r="I32" s="616"/>
      <c r="J32" s="616"/>
    </row>
    <row r="33" spans="1:11" s="176" customFormat="1" x14ac:dyDescent="0.2">
      <c r="A33" s="616" t="s">
        <v>512</v>
      </c>
      <c r="B33" s="616"/>
      <c r="C33" s="616"/>
      <c r="D33" s="616"/>
      <c r="E33" s="616"/>
      <c r="F33" s="616"/>
      <c r="G33" s="616"/>
      <c r="H33" s="616"/>
      <c r="I33" s="616"/>
      <c r="J33" s="616"/>
    </row>
    <row r="34" spans="1:11" x14ac:dyDescent="0.2">
      <c r="A34" s="616" t="s">
        <v>654</v>
      </c>
      <c r="B34" s="616"/>
      <c r="C34" s="616"/>
      <c r="D34" s="616"/>
      <c r="E34" s="616"/>
      <c r="F34" s="616"/>
      <c r="G34" s="616"/>
      <c r="H34" s="616"/>
      <c r="I34" s="616"/>
      <c r="J34" s="616"/>
    </row>
    <row r="35" spans="1:11" ht="18" customHeight="1" x14ac:dyDescent="0.2">
      <c r="A35" s="588" t="s">
        <v>448</v>
      </c>
      <c r="B35" s="588"/>
      <c r="C35" s="588"/>
      <c r="D35" s="588"/>
      <c r="E35" s="588"/>
      <c r="F35" s="588"/>
      <c r="G35" s="588"/>
      <c r="H35" s="588"/>
      <c r="I35" s="588"/>
      <c r="J35" s="588"/>
      <c r="K35" s="407"/>
    </row>
    <row r="36" spans="1:11" ht="12.75" customHeight="1" x14ac:dyDescent="0.2">
      <c r="A36" s="32"/>
      <c r="B36" s="32"/>
      <c r="C36" s="32"/>
      <c r="D36" s="32"/>
      <c r="E36" s="32"/>
      <c r="F36" s="32"/>
      <c r="G36" s="32"/>
      <c r="H36" s="32"/>
      <c r="I36" s="32"/>
      <c r="J36" s="32"/>
    </row>
    <row r="37" spans="1:11" ht="27" customHeight="1" x14ac:dyDescent="0.2"/>
    <row r="38" spans="1:11" ht="13.5" customHeight="1" x14ac:dyDescent="0.2"/>
    <row r="45" spans="1:11" ht="12.75" customHeight="1" x14ac:dyDescent="0.2"/>
    <row r="47" spans="1:11" ht="13.5" customHeight="1" x14ac:dyDescent="0.2"/>
    <row r="53" ht="12.75" customHeight="1" x14ac:dyDescent="0.2"/>
    <row r="55" ht="13.5" customHeight="1" x14ac:dyDescent="0.2"/>
    <row r="57" ht="12.75" customHeight="1" x14ac:dyDescent="0.2"/>
    <row r="66" ht="12.75" customHeight="1" x14ac:dyDescent="0.2"/>
    <row r="68" ht="13.5" customHeight="1" x14ac:dyDescent="0.2"/>
    <row r="70" ht="12.75" customHeight="1" x14ac:dyDescent="0.2"/>
  </sheetData>
  <customSheetViews>
    <customSheetView guid="{37C2E896-3061-41AA-BACA-FD496874BE31}" scale="160" showPageBreaks="1" showGridLines="0" view="pageLayout" topLeftCell="A19">
      <selection activeCell="L37" sqref="L37"/>
      <pageMargins left="1.05" right="1.05" top="0.5" bottom="0.25" header="0" footer="0"/>
      <pageSetup orientation="portrait" r:id="rId1"/>
      <headerFooter alignWithMargins="0"/>
    </customSheetView>
    <customSheetView guid="{AB9B89F2-C512-4AAC-820D-19457100123B}" scale="160" showPageBreaks="1" showGridLines="0" view="pageLayout">
      <selection activeCell="D9" sqref="D9"/>
      <pageMargins left="1.05" right="1.05" top="0.5" bottom="0.25" header="0" footer="0"/>
      <pageSetup orientation="portrait" r:id="rId2"/>
      <headerFooter alignWithMargins="0"/>
    </customSheetView>
  </customSheetViews>
  <mergeCells count="14">
    <mergeCell ref="A35:E35"/>
    <mergeCell ref="F35:J35"/>
    <mergeCell ref="A19:B19"/>
    <mergeCell ref="A34:J34"/>
    <mergeCell ref="A33:J33"/>
    <mergeCell ref="A2:J2"/>
    <mergeCell ref="A3:J3"/>
    <mergeCell ref="B4:F4"/>
    <mergeCell ref="J4:J5"/>
    <mergeCell ref="A32:J32"/>
    <mergeCell ref="B5:C5"/>
    <mergeCell ref="D5:E5"/>
    <mergeCell ref="F5:G5"/>
    <mergeCell ref="H4:I5"/>
  </mergeCells>
  <phoneticPr fontId="7" type="noConversion"/>
  <pageMargins left="1.05" right="1.05" top="0.5" bottom="0.25" header="0" footer="0"/>
  <pageSetup orientation="portrait" r:id="rId3"/>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I72"/>
  <sheetViews>
    <sheetView showGridLines="0" view="pageLayout" zoomScale="160" zoomScaleNormal="100" zoomScaleSheetLayoutView="100" zoomScalePageLayoutView="160" workbookViewId="0">
      <selection activeCell="A37" sqref="A37"/>
    </sheetView>
  </sheetViews>
  <sheetFormatPr defaultColWidth="9.140625" defaultRowHeight="8.25" x14ac:dyDescent="0.2"/>
  <cols>
    <col min="1" max="1" width="23.42578125" style="18" customWidth="1"/>
    <col min="2" max="2" width="6.28515625" style="18" bestFit="1" customWidth="1"/>
    <col min="3" max="3" width="1.42578125" style="176" customWidth="1"/>
    <col min="4" max="4" width="6.28515625" style="18" bestFit="1" customWidth="1"/>
    <col min="5" max="5" width="1.28515625" style="176" customWidth="1"/>
    <col min="6" max="6" width="6.28515625" style="18" bestFit="1" customWidth="1"/>
    <col min="7" max="7" width="1.42578125" style="176" customWidth="1"/>
    <col min="8" max="8" width="6.28515625" style="18" bestFit="1" customWidth="1"/>
    <col min="9" max="9" width="1.28515625" style="18" customWidth="1"/>
    <col min="10" max="16384" width="9.140625" style="18"/>
  </cols>
  <sheetData>
    <row r="1" spans="1:9" ht="10.5" customHeight="1" x14ac:dyDescent="0.15">
      <c r="A1" s="589" t="s">
        <v>499</v>
      </c>
      <c r="B1" s="589"/>
      <c r="C1" s="589"/>
      <c r="D1" s="589"/>
      <c r="E1" s="589"/>
      <c r="F1" s="589"/>
      <c r="G1" s="589"/>
      <c r="H1" s="589"/>
      <c r="I1" s="589"/>
    </row>
    <row r="2" spans="1:9" ht="18" customHeight="1" x14ac:dyDescent="0.2">
      <c r="A2" s="601" t="s">
        <v>606</v>
      </c>
      <c r="B2" s="601"/>
      <c r="C2" s="601"/>
      <c r="D2" s="601"/>
      <c r="E2" s="601"/>
      <c r="F2" s="601"/>
      <c r="G2" s="601"/>
      <c r="H2" s="601"/>
      <c r="I2" s="601"/>
    </row>
    <row r="3" spans="1:9" x14ac:dyDescent="0.2">
      <c r="A3" s="604" t="s">
        <v>607</v>
      </c>
      <c r="B3" s="604"/>
      <c r="C3" s="604"/>
      <c r="D3" s="604"/>
      <c r="E3" s="604"/>
      <c r="F3" s="604"/>
      <c r="G3" s="604"/>
      <c r="H3" s="604"/>
    </row>
    <row r="4" spans="1:9" ht="18.75" customHeight="1" x14ac:dyDescent="0.15">
      <c r="B4" s="599" t="s">
        <v>229</v>
      </c>
      <c r="C4" s="599"/>
      <c r="D4" s="599" t="s">
        <v>242</v>
      </c>
      <c r="E4" s="599"/>
      <c r="F4" s="599" t="s">
        <v>230</v>
      </c>
      <c r="G4" s="599"/>
      <c r="H4" s="599" t="s">
        <v>1</v>
      </c>
      <c r="I4" s="599"/>
    </row>
    <row r="5" spans="1:9" ht="14.25" customHeight="1" x14ac:dyDescent="0.2">
      <c r="A5" s="237" t="s">
        <v>410</v>
      </c>
      <c r="B5" s="299">
        <v>32097657</v>
      </c>
      <c r="C5" s="299"/>
      <c r="D5" s="299">
        <v>24880951</v>
      </c>
      <c r="E5" s="299"/>
      <c r="F5" s="299">
        <v>7167245</v>
      </c>
      <c r="G5" s="299"/>
      <c r="H5" s="299">
        <v>64145853</v>
      </c>
      <c r="I5" s="437"/>
    </row>
    <row r="6" spans="1:9" ht="14.25" customHeight="1" x14ac:dyDescent="0.2">
      <c r="A6" s="300" t="s">
        <v>245</v>
      </c>
      <c r="B6" s="301">
        <v>4091262</v>
      </c>
      <c r="C6" s="301"/>
      <c r="D6" s="301">
        <v>6275681</v>
      </c>
      <c r="E6" s="301"/>
      <c r="F6" s="301">
        <v>3079642</v>
      </c>
      <c r="G6" s="301"/>
      <c r="H6" s="301">
        <v>13446585</v>
      </c>
      <c r="I6" s="438"/>
    </row>
    <row r="7" spans="1:9" ht="14.25" customHeight="1" x14ac:dyDescent="0.2">
      <c r="A7" s="241" t="s">
        <v>59</v>
      </c>
      <c r="B7" s="302">
        <v>725938</v>
      </c>
      <c r="C7" s="302"/>
      <c r="D7" s="302">
        <v>1762183</v>
      </c>
      <c r="E7" s="302"/>
      <c r="F7" s="302">
        <v>1401691</v>
      </c>
      <c r="G7" s="302"/>
      <c r="H7" s="302">
        <v>3889812</v>
      </c>
      <c r="I7" s="438"/>
    </row>
    <row r="8" spans="1:9" ht="14.25" customHeight="1" x14ac:dyDescent="0.2">
      <c r="A8" s="241" t="s">
        <v>63</v>
      </c>
      <c r="B8" s="302">
        <v>1065055</v>
      </c>
      <c r="C8" s="302"/>
      <c r="D8" s="302">
        <v>1756810</v>
      </c>
      <c r="E8" s="302"/>
      <c r="F8" s="302">
        <v>608752</v>
      </c>
      <c r="G8" s="302"/>
      <c r="H8" s="302">
        <v>3430617</v>
      </c>
      <c r="I8" s="438"/>
    </row>
    <row r="9" spans="1:9" s="125" customFormat="1" ht="14.25" customHeight="1" x14ac:dyDescent="0.2">
      <c r="A9" s="241" t="s">
        <v>379</v>
      </c>
      <c r="B9" s="302">
        <v>924731</v>
      </c>
      <c r="C9" s="302"/>
      <c r="D9" s="302">
        <v>703709</v>
      </c>
      <c r="E9" s="302"/>
      <c r="F9" s="302">
        <v>162822</v>
      </c>
      <c r="G9" s="302"/>
      <c r="H9" s="302">
        <v>1791262</v>
      </c>
      <c r="I9" s="438"/>
    </row>
    <row r="10" spans="1:9" ht="14.25" customHeight="1" x14ac:dyDescent="0.2">
      <c r="A10" s="241" t="s">
        <v>61</v>
      </c>
      <c r="B10" s="302">
        <v>461458</v>
      </c>
      <c r="C10" s="302"/>
      <c r="D10" s="302">
        <v>620823</v>
      </c>
      <c r="E10" s="302"/>
      <c r="F10" s="302">
        <v>219818</v>
      </c>
      <c r="G10" s="302"/>
      <c r="H10" s="302">
        <v>1302099</v>
      </c>
      <c r="I10" s="438"/>
    </row>
    <row r="11" spans="1:9" ht="14.25" customHeight="1" x14ac:dyDescent="0.2">
      <c r="A11" s="241" t="s">
        <v>60</v>
      </c>
      <c r="B11" s="302">
        <v>247503</v>
      </c>
      <c r="C11" s="302"/>
      <c r="D11" s="302">
        <v>492850</v>
      </c>
      <c r="E11" s="302"/>
      <c r="F11" s="302">
        <v>282709</v>
      </c>
      <c r="G11" s="302"/>
      <c r="H11" s="302">
        <v>1023062</v>
      </c>
      <c r="I11" s="438"/>
    </row>
    <row r="12" spans="1:9" ht="14.25" customHeight="1" x14ac:dyDescent="0.2">
      <c r="A12" s="241" t="s">
        <v>62</v>
      </c>
      <c r="B12" s="302">
        <v>304745</v>
      </c>
      <c r="C12" s="302"/>
      <c r="D12" s="302">
        <v>435337</v>
      </c>
      <c r="E12" s="302"/>
      <c r="F12" s="302">
        <v>130488</v>
      </c>
      <c r="G12" s="302"/>
      <c r="H12" s="302">
        <v>870570</v>
      </c>
      <c r="I12" s="438"/>
    </row>
    <row r="13" spans="1:9" ht="14.25" customHeight="1" x14ac:dyDescent="0.2">
      <c r="A13" s="241" t="s">
        <v>58</v>
      </c>
      <c r="B13" s="302">
        <v>186241</v>
      </c>
      <c r="C13" s="302"/>
      <c r="D13" s="302">
        <v>242853</v>
      </c>
      <c r="E13" s="302"/>
      <c r="F13" s="302">
        <v>118279</v>
      </c>
      <c r="G13" s="302"/>
      <c r="H13" s="302">
        <v>547373</v>
      </c>
      <c r="I13" s="438"/>
    </row>
    <row r="14" spans="1:9" s="125" customFormat="1" ht="14.25" customHeight="1" x14ac:dyDescent="0.2">
      <c r="A14" s="241" t="s">
        <v>378</v>
      </c>
      <c r="B14" s="302">
        <v>150330</v>
      </c>
      <c r="C14" s="302"/>
      <c r="D14" s="302">
        <v>233735</v>
      </c>
      <c r="E14" s="302"/>
      <c r="F14" s="302">
        <v>138363</v>
      </c>
      <c r="G14" s="302"/>
      <c r="H14" s="302">
        <v>522428</v>
      </c>
      <c r="I14" s="438"/>
    </row>
    <row r="15" spans="1:9" s="108" customFormat="1" ht="14.25" customHeight="1" x14ac:dyDescent="0.2">
      <c r="A15" s="343" t="s">
        <v>194</v>
      </c>
      <c r="B15" s="337">
        <v>25261</v>
      </c>
      <c r="C15" s="337"/>
      <c r="D15" s="337">
        <v>27381</v>
      </c>
      <c r="E15" s="337"/>
      <c r="F15" s="337">
        <v>16720</v>
      </c>
      <c r="G15" s="337"/>
      <c r="H15" s="337">
        <v>69362</v>
      </c>
      <c r="I15" s="439"/>
    </row>
    <row r="16" spans="1:9" ht="14.25" customHeight="1" x14ac:dyDescent="0.2">
      <c r="A16" s="168" t="s">
        <v>1</v>
      </c>
      <c r="B16" s="365">
        <v>36188919</v>
      </c>
      <c r="C16" s="365"/>
      <c r="D16" s="365">
        <v>31156632</v>
      </c>
      <c r="E16" s="365"/>
      <c r="F16" s="365">
        <v>10246887</v>
      </c>
      <c r="G16" s="365"/>
      <c r="H16" s="365">
        <v>77592438</v>
      </c>
      <c r="I16" s="132"/>
    </row>
    <row r="17" spans="1:9" ht="9" customHeight="1" x14ac:dyDescent="0.2">
      <c r="A17" s="383"/>
      <c r="B17" s="502"/>
      <c r="C17" s="502"/>
      <c r="D17" s="502"/>
      <c r="E17" s="502"/>
      <c r="F17" s="502"/>
      <c r="G17" s="502"/>
      <c r="H17" s="502"/>
      <c r="I17" s="111"/>
    </row>
    <row r="18" spans="1:9" ht="8.25" customHeight="1" x14ac:dyDescent="0.2">
      <c r="A18" s="646" t="s">
        <v>304</v>
      </c>
      <c r="B18" s="646"/>
      <c r="D18" s="20"/>
      <c r="E18" s="20"/>
      <c r="F18" s="20"/>
      <c r="G18" s="20"/>
      <c r="H18" s="20"/>
    </row>
    <row r="19" spans="1:9" ht="14.25" customHeight="1" x14ac:dyDescent="0.2">
      <c r="A19" s="237" t="s">
        <v>410</v>
      </c>
      <c r="B19" s="351">
        <f>(B5/$H5)*100</f>
        <v>50.038553544529222</v>
      </c>
      <c r="C19" s="355" t="s">
        <v>446</v>
      </c>
      <c r="D19" s="351">
        <f t="shared" ref="D19:H19" si="0">(D5/$H5)*100</f>
        <v>38.788089699267076</v>
      </c>
      <c r="E19" s="355" t="s">
        <v>446</v>
      </c>
      <c r="F19" s="351">
        <f t="shared" si="0"/>
        <v>11.173356756203709</v>
      </c>
      <c r="G19" s="355" t="s">
        <v>446</v>
      </c>
      <c r="H19" s="351">
        <f t="shared" si="0"/>
        <v>100</v>
      </c>
      <c r="I19" s="237" t="s">
        <v>446</v>
      </c>
    </row>
    <row r="20" spans="1:9" ht="14.25" customHeight="1" x14ac:dyDescent="0.2">
      <c r="A20" s="300" t="s">
        <v>245</v>
      </c>
      <c r="B20" s="352">
        <f t="shared" ref="B20:H20" si="1">(B6/$H6)*100</f>
        <v>30.426030103554176</v>
      </c>
      <c r="C20" s="352"/>
      <c r="D20" s="352">
        <f t="shared" si="1"/>
        <v>46.671188260811206</v>
      </c>
      <c r="E20" s="352"/>
      <c r="F20" s="352">
        <f t="shared" si="1"/>
        <v>22.902781635634625</v>
      </c>
      <c r="G20" s="352"/>
      <c r="H20" s="503">
        <f t="shared" si="1"/>
        <v>100</v>
      </c>
      <c r="I20" s="438"/>
    </row>
    <row r="21" spans="1:9" ht="14.25" customHeight="1" x14ac:dyDescent="0.2">
      <c r="A21" s="241" t="s">
        <v>59</v>
      </c>
      <c r="B21" s="353">
        <f t="shared" ref="B21:H21" si="2">(B7/$H7)*100</f>
        <v>18.662547187370496</v>
      </c>
      <c r="C21" s="353"/>
      <c r="D21" s="353">
        <f t="shared" ref="D21:F21" si="3">(D7/$H7)*100</f>
        <v>45.302523618108019</v>
      </c>
      <c r="E21" s="353"/>
      <c r="F21" s="353">
        <f t="shared" si="3"/>
        <v>36.034929194521482</v>
      </c>
      <c r="G21" s="353"/>
      <c r="H21" s="489">
        <f t="shared" si="2"/>
        <v>100</v>
      </c>
      <c r="I21" s="438"/>
    </row>
    <row r="22" spans="1:9" ht="14.25" customHeight="1" x14ac:dyDescent="0.2">
      <c r="A22" s="241" t="s">
        <v>63</v>
      </c>
      <c r="B22" s="353">
        <f t="shared" ref="B22:F22" si="4">(B8/$H8)*100</f>
        <v>31.045581596546629</v>
      </c>
      <c r="C22" s="353"/>
      <c r="D22" s="353">
        <f t="shared" si="4"/>
        <v>51.209738656340832</v>
      </c>
      <c r="E22" s="353"/>
      <c r="F22" s="353">
        <f t="shared" si="4"/>
        <v>17.744679747112546</v>
      </c>
      <c r="G22" s="353"/>
      <c r="H22" s="489">
        <f t="shared" ref="H22" si="5">(H8/$H8)*100</f>
        <v>100</v>
      </c>
      <c r="I22" s="438"/>
    </row>
    <row r="23" spans="1:9" s="125" customFormat="1" ht="14.25" customHeight="1" x14ac:dyDescent="0.2">
      <c r="A23" s="241" t="s">
        <v>379</v>
      </c>
      <c r="B23" s="353">
        <f t="shared" ref="B23:F23" si="6">(B9/$H9)*100</f>
        <v>51.624552968800764</v>
      </c>
      <c r="C23" s="353"/>
      <c r="D23" s="353">
        <f t="shared" si="6"/>
        <v>39.285654471540177</v>
      </c>
      <c r="E23" s="353"/>
      <c r="F23" s="353">
        <f t="shared" si="6"/>
        <v>9.0897925596590561</v>
      </c>
      <c r="G23" s="353"/>
      <c r="H23" s="489">
        <v>100</v>
      </c>
      <c r="I23" s="438"/>
    </row>
    <row r="24" spans="1:9" ht="14.25" customHeight="1" x14ac:dyDescent="0.2">
      <c r="A24" s="241" t="s">
        <v>61</v>
      </c>
      <c r="B24" s="353">
        <f t="shared" ref="B24:F24" si="7">(B10/$H10)*100</f>
        <v>35.439547991358566</v>
      </c>
      <c r="C24" s="353"/>
      <c r="D24" s="353">
        <f t="shared" si="7"/>
        <v>47.678632730690985</v>
      </c>
      <c r="E24" s="353"/>
      <c r="F24" s="353">
        <f t="shared" si="7"/>
        <v>16.881819277950445</v>
      </c>
      <c r="G24" s="353"/>
      <c r="H24" s="489">
        <f t="shared" ref="H24" si="8">(H10/$H10)*100</f>
        <v>100</v>
      </c>
      <c r="I24" s="438"/>
    </row>
    <row r="25" spans="1:9" ht="14.25" customHeight="1" x14ac:dyDescent="0.2">
      <c r="A25" s="241" t="s">
        <v>60</v>
      </c>
      <c r="B25" s="353">
        <f t="shared" ref="B25:F25" si="9">(B11/$H11)*100</f>
        <v>24.192375437656761</v>
      </c>
      <c r="C25" s="353"/>
      <c r="D25" s="353">
        <f t="shared" si="9"/>
        <v>48.1740109592576</v>
      </c>
      <c r="E25" s="353"/>
      <c r="F25" s="353">
        <f t="shared" si="9"/>
        <v>27.633613603085639</v>
      </c>
      <c r="G25" s="353"/>
      <c r="H25" s="489">
        <f t="shared" ref="H25" si="10">(H11/$H11)*100</f>
        <v>100</v>
      </c>
      <c r="I25" s="438"/>
    </row>
    <row r="26" spans="1:9" ht="14.25" customHeight="1" x14ac:dyDescent="0.2">
      <c r="A26" s="241" t="s">
        <v>62</v>
      </c>
      <c r="B26" s="353">
        <f t="shared" ref="B26:F26" si="11">(B12/$H12)*100</f>
        <v>35.005226460824517</v>
      </c>
      <c r="C26" s="353"/>
      <c r="D26" s="353">
        <f t="shared" si="11"/>
        <v>50.005973098085164</v>
      </c>
      <c r="E26" s="353"/>
      <c r="F26" s="353">
        <f t="shared" si="11"/>
        <v>14.988800441090319</v>
      </c>
      <c r="G26" s="353"/>
      <c r="H26" s="489">
        <f t="shared" ref="H26" si="12">(H12/$H12)*100</f>
        <v>100</v>
      </c>
      <c r="I26" s="438"/>
    </row>
    <row r="27" spans="1:9" ht="14.25" customHeight="1" x14ac:dyDescent="0.2">
      <c r="A27" s="241" t="s">
        <v>58</v>
      </c>
      <c r="B27" s="353">
        <f t="shared" ref="B27:F27" si="13">(B13/$H13)*100</f>
        <v>34.024513448781732</v>
      </c>
      <c r="C27" s="353"/>
      <c r="D27" s="353">
        <f t="shared" si="13"/>
        <v>44.367003852948542</v>
      </c>
      <c r="E27" s="353"/>
      <c r="F27" s="353">
        <f t="shared" si="13"/>
        <v>21.608482698269736</v>
      </c>
      <c r="G27" s="353"/>
      <c r="H27" s="489">
        <v>100</v>
      </c>
      <c r="I27" s="438"/>
    </row>
    <row r="28" spans="1:9" s="125" customFormat="1" ht="14.25" customHeight="1" x14ac:dyDescent="0.2">
      <c r="A28" s="241" t="s">
        <v>378</v>
      </c>
      <c r="B28" s="353">
        <f t="shared" ref="B28:F28" si="14">(B14/$H14)*100</f>
        <v>28.775257068916677</v>
      </c>
      <c r="C28" s="353"/>
      <c r="D28" s="353">
        <f t="shared" si="14"/>
        <v>44.740136439853913</v>
      </c>
      <c r="E28" s="353"/>
      <c r="F28" s="353">
        <f t="shared" si="14"/>
        <v>26.484606491229414</v>
      </c>
      <c r="G28" s="353"/>
      <c r="H28" s="489">
        <v>100</v>
      </c>
      <c r="I28" s="438"/>
    </row>
    <row r="29" spans="1:9" s="108" customFormat="1" ht="14.25" customHeight="1" x14ac:dyDescent="0.2">
      <c r="A29" s="343" t="s">
        <v>194</v>
      </c>
      <c r="B29" s="354">
        <f t="shared" ref="B29:F29" si="15">(B15/$H15)*100</f>
        <v>36.419076727891351</v>
      </c>
      <c r="C29" s="354"/>
      <c r="D29" s="354">
        <f t="shared" si="15"/>
        <v>39.475505319915804</v>
      </c>
      <c r="E29" s="354"/>
      <c r="F29" s="354">
        <f t="shared" si="15"/>
        <v>24.105417952192841</v>
      </c>
      <c r="G29" s="354"/>
      <c r="H29" s="490">
        <v>100</v>
      </c>
      <c r="I29" s="439"/>
    </row>
    <row r="30" spans="1:9" ht="14.25" customHeight="1" x14ac:dyDescent="0.2">
      <c r="A30" s="168" t="s">
        <v>199</v>
      </c>
      <c r="B30" s="314">
        <f t="shared" ref="B30:H30" si="16">(B16/$H16)*100</f>
        <v>46.639749868408572</v>
      </c>
      <c r="C30" s="314"/>
      <c r="D30" s="314">
        <f t="shared" si="16"/>
        <v>40.154211934931084</v>
      </c>
      <c r="E30" s="314"/>
      <c r="F30" s="314">
        <f>(F16/$H16)*100</f>
        <v>13.20603819666035</v>
      </c>
      <c r="G30" s="314"/>
      <c r="H30" s="314">
        <f t="shared" si="16"/>
        <v>100</v>
      </c>
      <c r="I30" s="168" t="s">
        <v>446</v>
      </c>
    </row>
    <row r="31" spans="1:9" ht="26.25" customHeight="1" x14ac:dyDescent="0.2">
      <c r="A31" s="596" t="s">
        <v>597</v>
      </c>
      <c r="B31" s="596"/>
      <c r="C31" s="596"/>
      <c r="D31" s="596"/>
      <c r="E31" s="596"/>
      <c r="F31" s="596"/>
      <c r="G31" s="596"/>
      <c r="H31" s="596"/>
    </row>
    <row r="32" spans="1:9" s="176" customFormat="1" x14ac:dyDescent="0.2">
      <c r="A32" s="596" t="s">
        <v>512</v>
      </c>
      <c r="B32" s="596"/>
      <c r="C32" s="596"/>
      <c r="D32" s="596"/>
      <c r="E32" s="596"/>
      <c r="F32" s="596"/>
      <c r="G32" s="596"/>
      <c r="H32" s="596"/>
    </row>
    <row r="33" spans="1:9" x14ac:dyDescent="0.2">
      <c r="A33" s="596" t="s">
        <v>654</v>
      </c>
      <c r="B33" s="596"/>
      <c r="C33" s="596"/>
      <c r="D33" s="596"/>
      <c r="E33" s="596"/>
      <c r="F33" s="596"/>
      <c r="G33" s="596"/>
      <c r="H33" s="596"/>
    </row>
    <row r="34" spans="1:9" ht="18" customHeight="1" x14ac:dyDescent="0.2">
      <c r="A34" s="588" t="s">
        <v>448</v>
      </c>
      <c r="B34" s="588"/>
      <c r="C34" s="588"/>
      <c r="D34" s="588"/>
      <c r="E34" s="588"/>
      <c r="F34" s="588"/>
      <c r="G34" s="588"/>
      <c r="H34" s="588"/>
      <c r="I34" s="407"/>
    </row>
    <row r="35" spans="1:9" ht="13.5" customHeight="1" x14ac:dyDescent="0.2"/>
    <row r="37" spans="1:9" ht="13.5" customHeight="1" x14ac:dyDescent="0.2"/>
    <row r="38" spans="1:9" ht="36.75" customHeight="1" x14ac:dyDescent="0.2"/>
    <row r="40" spans="1:9" ht="24" customHeight="1" x14ac:dyDescent="0.2"/>
    <row r="44" spans="1:9" ht="12.75" customHeight="1" x14ac:dyDescent="0.2"/>
    <row r="46" spans="1:9" ht="13.5" customHeight="1" x14ac:dyDescent="0.2"/>
    <row r="48" spans="1:9" ht="12.75" customHeight="1" x14ac:dyDescent="0.2"/>
    <row r="57" ht="12.75" customHeight="1" x14ac:dyDescent="0.2"/>
    <row r="59" ht="13.5" customHeight="1" x14ac:dyDescent="0.2"/>
    <row r="61" ht="12.75" customHeight="1" x14ac:dyDescent="0.2"/>
    <row r="70" ht="12.75" customHeight="1" x14ac:dyDescent="0.2"/>
    <row r="72" ht="13.5" customHeight="1" x14ac:dyDescent="0.2"/>
  </sheetData>
  <customSheetViews>
    <customSheetView guid="{37C2E896-3061-41AA-BACA-FD496874BE31}" scale="160" showPageBreaks="1" showGridLines="0" view="pageLayout" topLeftCell="A16">
      <selection activeCell="J34" sqref="J34"/>
      <pageMargins left="1.05" right="1.05" top="0.5" bottom="0.25" header="0" footer="0"/>
      <pageSetup orientation="portrait" r:id="rId1"/>
      <headerFooter alignWithMargins="0"/>
    </customSheetView>
    <customSheetView guid="{AB9B89F2-C512-4AAC-820D-19457100123B}" scale="160" showPageBreaks="1" showGridLines="0" view="pageLayout">
      <selection activeCell="J36" sqref="J36"/>
      <pageMargins left="1.05" right="1.05" top="0.5" bottom="0.25" header="0" footer="0"/>
      <pageSetup orientation="portrait" r:id="rId2"/>
      <headerFooter alignWithMargins="0"/>
    </customSheetView>
  </customSheetViews>
  <mergeCells count="12">
    <mergeCell ref="A34:H34"/>
    <mergeCell ref="A3:H3"/>
    <mergeCell ref="A33:H33"/>
    <mergeCell ref="A31:H31"/>
    <mergeCell ref="A18:B18"/>
    <mergeCell ref="A32:H32"/>
    <mergeCell ref="A1:I1"/>
    <mergeCell ref="B4:C4"/>
    <mergeCell ref="D4:E4"/>
    <mergeCell ref="F4:G4"/>
    <mergeCell ref="H4:I4"/>
    <mergeCell ref="A2:I2"/>
  </mergeCells>
  <phoneticPr fontId="7" type="noConversion"/>
  <pageMargins left="1.05" right="1.05" top="0.5" bottom="0.25" header="0" footer="0"/>
  <pageSetup orientation="portrait" r:id="rId3"/>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I74"/>
  <sheetViews>
    <sheetView showGridLines="0" view="pageLayout" zoomScale="160" zoomScaleNormal="130" zoomScaleSheetLayoutView="100" zoomScalePageLayoutView="160" workbookViewId="0">
      <selection activeCell="A2" sqref="A2:H2"/>
    </sheetView>
  </sheetViews>
  <sheetFormatPr defaultColWidth="9.140625" defaultRowHeight="8.25" x14ac:dyDescent="0.2"/>
  <cols>
    <col min="1" max="1" width="25.140625" style="18" customWidth="1"/>
    <col min="2" max="2" width="6.140625" style="18" bestFit="1" customWidth="1"/>
    <col min="3" max="3" width="1.140625" style="176" customWidth="1"/>
    <col min="4" max="4" width="5.5703125" style="18" bestFit="1" customWidth="1"/>
    <col min="5" max="5" width="1.42578125" style="176" customWidth="1"/>
    <col min="6" max="6" width="5.42578125" style="18" bestFit="1" customWidth="1"/>
    <col min="7" max="7" width="1.28515625" style="176" customWidth="1"/>
    <col min="8" max="8" width="6.140625" style="18" bestFit="1" customWidth="1"/>
    <col min="9" max="9" width="1.42578125" style="18" customWidth="1"/>
    <col min="10" max="16384" width="9.140625" style="18"/>
  </cols>
  <sheetData>
    <row r="1" spans="1:9" ht="10.5" customHeight="1" x14ac:dyDescent="0.15">
      <c r="A1" s="589" t="s">
        <v>500</v>
      </c>
      <c r="B1" s="589"/>
      <c r="C1" s="589"/>
      <c r="D1" s="589"/>
      <c r="E1" s="589"/>
      <c r="F1" s="589"/>
      <c r="G1" s="589"/>
      <c r="H1" s="589"/>
      <c r="I1" s="589"/>
    </row>
    <row r="2" spans="1:9" ht="18" customHeight="1" x14ac:dyDescent="0.2">
      <c r="A2" s="612" t="s">
        <v>608</v>
      </c>
      <c r="B2" s="612"/>
      <c r="C2" s="612"/>
      <c r="D2" s="612"/>
      <c r="E2" s="612"/>
      <c r="F2" s="612"/>
      <c r="G2" s="612"/>
      <c r="H2" s="612"/>
    </row>
    <row r="3" spans="1:9" x14ac:dyDescent="0.2">
      <c r="A3" s="604" t="s">
        <v>609</v>
      </c>
      <c r="B3" s="604"/>
      <c r="C3" s="604"/>
      <c r="D3" s="604"/>
      <c r="E3" s="604"/>
      <c r="F3" s="604"/>
      <c r="G3" s="604"/>
      <c r="H3" s="604"/>
    </row>
    <row r="4" spans="1:9" ht="18.75" customHeight="1" x14ac:dyDescent="0.15">
      <c r="B4" s="599" t="s">
        <v>327</v>
      </c>
      <c r="C4" s="599"/>
      <c r="D4" s="599" t="s">
        <v>36</v>
      </c>
      <c r="E4" s="599"/>
      <c r="F4" s="599" t="s">
        <v>37</v>
      </c>
      <c r="G4" s="599"/>
      <c r="H4" s="599" t="s">
        <v>1</v>
      </c>
      <c r="I4" s="599"/>
    </row>
    <row r="5" spans="1:9" ht="14.25" customHeight="1" x14ac:dyDescent="0.2">
      <c r="A5" s="237" t="s">
        <v>410</v>
      </c>
      <c r="B5" s="299">
        <v>62375477</v>
      </c>
      <c r="C5" s="299"/>
      <c r="D5" s="299">
        <v>5768734</v>
      </c>
      <c r="E5" s="299"/>
      <c r="F5" s="299">
        <v>2953249</v>
      </c>
      <c r="G5" s="299"/>
      <c r="H5" s="299">
        <v>71097460</v>
      </c>
      <c r="I5" s="437"/>
    </row>
    <row r="6" spans="1:9" ht="14.25" customHeight="1" x14ac:dyDescent="0.2">
      <c r="A6" s="300" t="s">
        <v>245</v>
      </c>
      <c r="B6" s="301">
        <v>2061451</v>
      </c>
      <c r="C6" s="301"/>
      <c r="D6" s="301">
        <v>114403</v>
      </c>
      <c r="E6" s="301"/>
      <c r="F6" s="301">
        <v>269040</v>
      </c>
      <c r="G6" s="301"/>
      <c r="H6" s="301">
        <v>2444894</v>
      </c>
      <c r="I6" s="438"/>
    </row>
    <row r="7" spans="1:9" ht="14.25" customHeight="1" x14ac:dyDescent="0.2">
      <c r="A7" s="241" t="s">
        <v>59</v>
      </c>
      <c r="B7" s="302">
        <v>456689</v>
      </c>
      <c r="C7" s="302"/>
      <c r="D7" s="302">
        <v>28796</v>
      </c>
      <c r="E7" s="302"/>
      <c r="F7" s="302">
        <v>67130</v>
      </c>
      <c r="G7" s="302"/>
      <c r="H7" s="302">
        <v>552615</v>
      </c>
      <c r="I7" s="438"/>
    </row>
    <row r="8" spans="1:9" ht="14.25" customHeight="1" x14ac:dyDescent="0.2">
      <c r="A8" s="241" t="s">
        <v>63</v>
      </c>
      <c r="B8" s="302">
        <v>621177</v>
      </c>
      <c r="C8" s="302"/>
      <c r="D8" s="302">
        <v>26330</v>
      </c>
      <c r="E8" s="302"/>
      <c r="F8" s="302">
        <v>69113</v>
      </c>
      <c r="G8" s="302"/>
      <c r="H8" s="302">
        <v>716620</v>
      </c>
      <c r="I8" s="438"/>
    </row>
    <row r="9" spans="1:9" s="125" customFormat="1" ht="14.25" customHeight="1" x14ac:dyDescent="0.2">
      <c r="A9" s="241" t="s">
        <v>379</v>
      </c>
      <c r="B9" s="302">
        <v>250573</v>
      </c>
      <c r="C9" s="302"/>
      <c r="D9" s="302">
        <v>4478</v>
      </c>
      <c r="E9" s="302"/>
      <c r="F9" s="302">
        <v>15690</v>
      </c>
      <c r="G9" s="302"/>
      <c r="H9" s="302">
        <v>270741</v>
      </c>
      <c r="I9" s="438"/>
    </row>
    <row r="10" spans="1:9" ht="14.25" customHeight="1" x14ac:dyDescent="0.2">
      <c r="A10" s="241" t="s">
        <v>61</v>
      </c>
      <c r="B10" s="302">
        <v>162962</v>
      </c>
      <c r="C10" s="302"/>
      <c r="D10" s="302">
        <v>18313</v>
      </c>
      <c r="E10" s="302"/>
      <c r="F10" s="302">
        <v>28866</v>
      </c>
      <c r="G10" s="302"/>
      <c r="H10" s="302">
        <v>210141</v>
      </c>
      <c r="I10" s="438"/>
    </row>
    <row r="11" spans="1:9" ht="14.25" customHeight="1" x14ac:dyDescent="0.2">
      <c r="A11" s="241" t="s">
        <v>60</v>
      </c>
      <c r="B11" s="302">
        <v>164360</v>
      </c>
      <c r="C11" s="302"/>
      <c r="D11" s="302">
        <v>18523</v>
      </c>
      <c r="E11" s="302"/>
      <c r="F11" s="302">
        <v>44432</v>
      </c>
      <c r="G11" s="302"/>
      <c r="H11" s="302">
        <v>227315</v>
      </c>
      <c r="I11" s="438"/>
    </row>
    <row r="12" spans="1:9" ht="14.25" customHeight="1" x14ac:dyDescent="0.2">
      <c r="A12" s="241" t="s">
        <v>62</v>
      </c>
      <c r="B12" s="302">
        <v>117273</v>
      </c>
      <c r="C12" s="302"/>
      <c r="D12" s="302">
        <v>9902</v>
      </c>
      <c r="E12" s="302"/>
      <c r="F12" s="302">
        <v>18017</v>
      </c>
      <c r="G12" s="302"/>
      <c r="H12" s="302">
        <v>145192</v>
      </c>
      <c r="I12" s="438"/>
    </row>
    <row r="13" spans="1:9" ht="14.25" customHeight="1" x14ac:dyDescent="0.2">
      <c r="A13" s="241" t="s">
        <v>58</v>
      </c>
      <c r="B13" s="302">
        <v>127976</v>
      </c>
      <c r="C13" s="302"/>
      <c r="D13" s="302">
        <v>1843</v>
      </c>
      <c r="E13" s="302"/>
      <c r="F13" s="302">
        <v>8165</v>
      </c>
      <c r="G13" s="302"/>
      <c r="H13" s="302">
        <v>137984</v>
      </c>
      <c r="I13" s="438"/>
    </row>
    <row r="14" spans="1:9" s="125" customFormat="1" ht="14.25" customHeight="1" x14ac:dyDescent="0.2">
      <c r="A14" s="241" t="s">
        <v>378</v>
      </c>
      <c r="B14" s="302">
        <v>143210</v>
      </c>
      <c r="C14" s="302"/>
      <c r="D14" s="302">
        <v>5893</v>
      </c>
      <c r="E14" s="302"/>
      <c r="F14" s="302">
        <v>15716</v>
      </c>
      <c r="G14" s="302"/>
      <c r="H14" s="302">
        <v>164819</v>
      </c>
      <c r="I14" s="438"/>
    </row>
    <row r="15" spans="1:9" s="108" customFormat="1" ht="14.25" customHeight="1" x14ac:dyDescent="0.2">
      <c r="A15" s="343" t="s">
        <v>194</v>
      </c>
      <c r="B15" s="337">
        <v>17231</v>
      </c>
      <c r="C15" s="337"/>
      <c r="D15" s="337" t="s">
        <v>377</v>
      </c>
      <c r="E15" s="337"/>
      <c r="F15" s="337">
        <v>1911</v>
      </c>
      <c r="G15" s="337"/>
      <c r="H15" s="337">
        <v>19467</v>
      </c>
      <c r="I15" s="439"/>
    </row>
    <row r="16" spans="1:9" ht="14.25" customHeight="1" x14ac:dyDescent="0.2">
      <c r="A16" s="168" t="s">
        <v>1</v>
      </c>
      <c r="B16" s="365">
        <v>64436928</v>
      </c>
      <c r="C16" s="365"/>
      <c r="D16" s="365">
        <v>5883137</v>
      </c>
      <c r="E16" s="365"/>
      <c r="F16" s="365">
        <v>3222289</v>
      </c>
      <c r="G16" s="365"/>
      <c r="H16" s="365">
        <v>73542354</v>
      </c>
    </row>
    <row r="17" spans="1:9" ht="9" customHeight="1" x14ac:dyDescent="0.2">
      <c r="A17" s="155"/>
      <c r="B17" s="42"/>
      <c r="C17" s="42"/>
      <c r="D17" s="42"/>
      <c r="E17" s="42"/>
      <c r="F17" s="42"/>
      <c r="G17" s="42"/>
      <c r="H17" s="42"/>
    </row>
    <row r="18" spans="1:9" ht="9" customHeight="1" x14ac:dyDescent="0.2">
      <c r="A18" s="597" t="s">
        <v>304</v>
      </c>
      <c r="B18" s="597"/>
      <c r="C18" s="132"/>
      <c r="D18" s="20"/>
      <c r="E18" s="20"/>
      <c r="F18" s="20"/>
      <c r="G18" s="20"/>
      <c r="H18" s="20"/>
    </row>
    <row r="19" spans="1:9" ht="14.25" customHeight="1" x14ac:dyDescent="0.2">
      <c r="A19" s="237" t="s">
        <v>410</v>
      </c>
      <c r="B19" s="351">
        <f>(B5/$H5)*100</f>
        <v>87.732356402043052</v>
      </c>
      <c r="C19" s="355" t="s">
        <v>446</v>
      </c>
      <c r="D19" s="351">
        <f t="shared" ref="D19:H19" si="0">(D5/$H5)*100</f>
        <v>8.1138397911824125</v>
      </c>
      <c r="E19" s="355" t="s">
        <v>446</v>
      </c>
      <c r="F19" s="351">
        <f t="shared" si="0"/>
        <v>4.1538038067745315</v>
      </c>
      <c r="G19" s="355" t="s">
        <v>446</v>
      </c>
      <c r="H19" s="351">
        <f t="shared" si="0"/>
        <v>100</v>
      </c>
      <c r="I19" s="237" t="s">
        <v>446</v>
      </c>
    </row>
    <row r="20" spans="1:9" ht="14.25" customHeight="1" x14ac:dyDescent="0.2">
      <c r="A20" s="300" t="s">
        <v>245</v>
      </c>
      <c r="B20" s="352">
        <f t="shared" ref="B20:H20" si="1">(B6/$H6)*100</f>
        <v>84.316579778100802</v>
      </c>
      <c r="C20" s="352"/>
      <c r="D20" s="352">
        <f t="shared" si="1"/>
        <v>4.6792621684212072</v>
      </c>
      <c r="E20" s="352"/>
      <c r="F20" s="352">
        <f t="shared" si="1"/>
        <v>11.004158053477983</v>
      </c>
      <c r="G20" s="352"/>
      <c r="H20" s="497">
        <f t="shared" si="1"/>
        <v>100</v>
      </c>
      <c r="I20" s="438"/>
    </row>
    <row r="21" spans="1:9" ht="14.25" customHeight="1" x14ac:dyDescent="0.2">
      <c r="A21" s="241" t="s">
        <v>59</v>
      </c>
      <c r="B21" s="353">
        <f t="shared" ref="B21:H21" si="2">(B7/$H7)*100</f>
        <v>82.641441147996346</v>
      </c>
      <c r="C21" s="353"/>
      <c r="D21" s="353">
        <f t="shared" ref="D21:F21" si="3">(D7/$H7)*100</f>
        <v>5.2108610877373938</v>
      </c>
      <c r="E21" s="353"/>
      <c r="F21" s="353">
        <f t="shared" si="3"/>
        <v>12.147697764266262</v>
      </c>
      <c r="G21" s="353"/>
      <c r="H21" s="329">
        <f t="shared" si="2"/>
        <v>100</v>
      </c>
      <c r="I21" s="438"/>
    </row>
    <row r="22" spans="1:9" ht="14.25" customHeight="1" x14ac:dyDescent="0.2">
      <c r="A22" s="241" t="s">
        <v>63</v>
      </c>
      <c r="B22" s="353">
        <f t="shared" ref="B22:F22" si="4">(B8/$H8)*100</f>
        <v>86.681504842175769</v>
      </c>
      <c r="C22" s="353"/>
      <c r="D22" s="353">
        <f t="shared" si="4"/>
        <v>3.6741927381317852</v>
      </c>
      <c r="E22" s="353"/>
      <c r="F22" s="353">
        <f t="shared" si="4"/>
        <v>9.6443024196924458</v>
      </c>
      <c r="G22" s="353"/>
      <c r="H22" s="329">
        <f t="shared" ref="H22" si="5">(H8/$H8)*100</f>
        <v>100</v>
      </c>
      <c r="I22" s="438"/>
    </row>
    <row r="23" spans="1:9" s="125" customFormat="1" ht="14.25" customHeight="1" x14ac:dyDescent="0.2">
      <c r="A23" s="241" t="s">
        <v>379</v>
      </c>
      <c r="B23" s="353">
        <f t="shared" ref="B23:F23" si="6">(B9/$H9)*100</f>
        <v>92.550814246826306</v>
      </c>
      <c r="C23" s="353"/>
      <c r="D23" s="353">
        <f t="shared" si="6"/>
        <v>1.6539792643153421</v>
      </c>
      <c r="E23" s="353"/>
      <c r="F23" s="353">
        <f t="shared" si="6"/>
        <v>5.795206488858355</v>
      </c>
      <c r="G23" s="353"/>
      <c r="H23" s="329">
        <v>100</v>
      </c>
      <c r="I23" s="438"/>
    </row>
    <row r="24" spans="1:9" ht="14.25" customHeight="1" x14ac:dyDescent="0.2">
      <c r="A24" s="241" t="s">
        <v>61</v>
      </c>
      <c r="B24" s="353">
        <f t="shared" ref="B24:F24" si="7">(B10/$H10)*100</f>
        <v>77.548883844656686</v>
      </c>
      <c r="C24" s="353"/>
      <c r="D24" s="353">
        <f t="shared" si="7"/>
        <v>8.7146249423006452</v>
      </c>
      <c r="E24" s="353"/>
      <c r="F24" s="353">
        <f t="shared" si="7"/>
        <v>13.736491213042671</v>
      </c>
      <c r="G24" s="353"/>
      <c r="H24" s="329">
        <f t="shared" ref="H24" si="8">(H10/$H10)*100</f>
        <v>100</v>
      </c>
      <c r="I24" s="438"/>
    </row>
    <row r="25" spans="1:9" ht="14.25" customHeight="1" x14ac:dyDescent="0.2">
      <c r="A25" s="241" t="s">
        <v>60</v>
      </c>
      <c r="B25" s="353">
        <f t="shared" ref="B25:F25" si="9">(B11/$H11)*100</f>
        <v>72.304951279062095</v>
      </c>
      <c r="C25" s="353"/>
      <c r="D25" s="353">
        <f t="shared" si="9"/>
        <v>8.1486043595891164</v>
      </c>
      <c r="E25" s="353"/>
      <c r="F25" s="353">
        <f t="shared" si="9"/>
        <v>19.54644436134879</v>
      </c>
      <c r="G25" s="353"/>
      <c r="H25" s="329">
        <f t="shared" ref="H25" si="10">(H11/$H11)*100</f>
        <v>100</v>
      </c>
      <c r="I25" s="438"/>
    </row>
    <row r="26" spans="1:9" ht="14.25" customHeight="1" x14ac:dyDescent="0.2">
      <c r="A26" s="241" t="s">
        <v>62</v>
      </c>
      <c r="B26" s="353">
        <f t="shared" ref="B26:F26" si="11">(B12/$H12)*100</f>
        <v>80.770979117306737</v>
      </c>
      <c r="C26" s="353"/>
      <c r="D26" s="353">
        <f t="shared" si="11"/>
        <v>6.8199349826436713</v>
      </c>
      <c r="E26" s="353"/>
      <c r="F26" s="353">
        <f t="shared" si="11"/>
        <v>12.40908590004959</v>
      </c>
      <c r="G26" s="353"/>
      <c r="H26" s="329">
        <f t="shared" ref="H26" si="12">(H12/$H12)*100</f>
        <v>100</v>
      </c>
      <c r="I26" s="438"/>
    </row>
    <row r="27" spans="1:9" ht="14.25" customHeight="1" x14ac:dyDescent="0.2">
      <c r="A27" s="241" t="s">
        <v>58</v>
      </c>
      <c r="B27" s="353">
        <f t="shared" ref="B27:F27" si="13">(B13/$H13)*100</f>
        <v>92.746985157699442</v>
      </c>
      <c r="C27" s="353"/>
      <c r="D27" s="353">
        <f t="shared" si="13"/>
        <v>1.3356621057513915</v>
      </c>
      <c r="E27" s="353"/>
      <c r="F27" s="353">
        <f t="shared" si="13"/>
        <v>5.9173527365491658</v>
      </c>
      <c r="G27" s="353"/>
      <c r="H27" s="329">
        <f t="shared" ref="H27" si="14">(H13/$H13)*100</f>
        <v>100</v>
      </c>
      <c r="I27" s="438"/>
    </row>
    <row r="28" spans="1:9" s="125" customFormat="1" ht="14.25" customHeight="1" x14ac:dyDescent="0.2">
      <c r="A28" s="241" t="s">
        <v>378</v>
      </c>
      <c r="B28" s="353">
        <f t="shared" ref="B28:F28" si="15">(B14/$H14)*100</f>
        <v>86.889254272869024</v>
      </c>
      <c r="C28" s="353"/>
      <c r="D28" s="353">
        <f t="shared" si="15"/>
        <v>3.5754372978843456</v>
      </c>
      <c r="E28" s="353"/>
      <c r="F28" s="353">
        <f t="shared" si="15"/>
        <v>9.5353084292466281</v>
      </c>
      <c r="G28" s="353"/>
      <c r="H28" s="329">
        <v>100</v>
      </c>
      <c r="I28" s="438"/>
    </row>
    <row r="29" spans="1:9" s="108" customFormat="1" ht="14.25" customHeight="1" x14ac:dyDescent="0.2">
      <c r="A29" s="467" t="s">
        <v>194</v>
      </c>
      <c r="B29" s="504">
        <f t="shared" ref="B29:F29" si="16">(B15/$H15)*100</f>
        <v>88.513895310011819</v>
      </c>
      <c r="C29" s="504"/>
      <c r="D29" s="504" t="s">
        <v>377</v>
      </c>
      <c r="E29" s="504"/>
      <c r="F29" s="504">
        <f t="shared" si="16"/>
        <v>9.8166127292340875</v>
      </c>
      <c r="G29" s="504"/>
      <c r="H29" s="505">
        <v>100</v>
      </c>
      <c r="I29" s="506"/>
    </row>
    <row r="30" spans="1:9" ht="14.25" customHeight="1" x14ac:dyDescent="0.2">
      <c r="A30" s="453" t="s">
        <v>199</v>
      </c>
      <c r="B30" s="507">
        <f t="shared" ref="B30:H30" si="17">(B16/$H16)*100</f>
        <v>87.618799909505213</v>
      </c>
      <c r="C30" s="507"/>
      <c r="D30" s="507">
        <f t="shared" si="17"/>
        <v>7.9996582649502894</v>
      </c>
      <c r="E30" s="507"/>
      <c r="F30" s="507">
        <f t="shared" si="17"/>
        <v>4.3815418255445024</v>
      </c>
      <c r="G30" s="507"/>
      <c r="H30" s="507">
        <f t="shared" si="17"/>
        <v>100</v>
      </c>
      <c r="I30" s="453" t="s">
        <v>446</v>
      </c>
    </row>
    <row r="31" spans="1:9" ht="24" customHeight="1" x14ac:dyDescent="0.2">
      <c r="A31" s="616" t="s">
        <v>568</v>
      </c>
      <c r="B31" s="616"/>
      <c r="C31" s="616"/>
      <c r="D31" s="616"/>
      <c r="E31" s="616"/>
      <c r="F31" s="616"/>
      <c r="G31" s="616"/>
      <c r="H31" s="616"/>
      <c r="I31" s="111"/>
    </row>
    <row r="32" spans="1:9" s="176" customFormat="1" x14ac:dyDescent="0.2">
      <c r="A32" s="596" t="s">
        <v>512</v>
      </c>
      <c r="B32" s="596"/>
      <c r="C32" s="596"/>
      <c r="D32" s="596"/>
      <c r="E32" s="596"/>
      <c r="F32" s="596"/>
      <c r="G32" s="596"/>
      <c r="H32" s="596"/>
      <c r="I32" s="132"/>
    </row>
    <row r="33" spans="1:9" x14ac:dyDescent="0.2">
      <c r="A33" s="596" t="s">
        <v>654</v>
      </c>
      <c r="B33" s="596"/>
      <c r="C33" s="596"/>
      <c r="D33" s="596"/>
      <c r="E33" s="596"/>
      <c r="F33" s="596"/>
      <c r="G33" s="596"/>
      <c r="H33" s="596"/>
    </row>
    <row r="34" spans="1:9" ht="18" customHeight="1" x14ac:dyDescent="0.2">
      <c r="A34" s="588" t="s">
        <v>448</v>
      </c>
      <c r="B34" s="588"/>
      <c r="C34" s="588"/>
      <c r="D34" s="588"/>
      <c r="E34" s="588"/>
      <c r="F34" s="588"/>
      <c r="G34" s="588"/>
      <c r="H34" s="588"/>
      <c r="I34" s="407"/>
    </row>
    <row r="36" spans="1:9" ht="12.75" customHeight="1" x14ac:dyDescent="0.2">
      <c r="B36" s="20"/>
      <c r="C36" s="20"/>
      <c r="D36" s="20"/>
      <c r="E36" s="20"/>
      <c r="F36" s="20"/>
      <c r="G36" s="20"/>
      <c r="H36" s="20"/>
    </row>
    <row r="37" spans="1:9" x14ac:dyDescent="0.2">
      <c r="B37" s="20"/>
      <c r="C37" s="20"/>
      <c r="D37" s="20"/>
      <c r="E37" s="20"/>
      <c r="F37" s="20"/>
      <c r="G37" s="20"/>
      <c r="H37" s="20"/>
    </row>
    <row r="38" spans="1:9" ht="13.5" customHeight="1" x14ac:dyDescent="0.2"/>
    <row r="41" spans="1:9" ht="24" customHeight="1" x14ac:dyDescent="0.2"/>
    <row r="44" spans="1:9" ht="12.75" customHeight="1" x14ac:dyDescent="0.2"/>
    <row r="46" spans="1:9" ht="13.5" customHeight="1" x14ac:dyDescent="0.2"/>
    <row r="48" spans="1:9" ht="12.75" customHeight="1" x14ac:dyDescent="0.2"/>
    <row r="52" ht="24" customHeight="1" x14ac:dyDescent="0.2"/>
    <row r="58" ht="12.75" customHeight="1" x14ac:dyDescent="0.2"/>
    <row r="60" ht="13.5" customHeight="1" x14ac:dyDescent="0.2"/>
    <row r="63" ht="24" customHeight="1" x14ac:dyDescent="0.2"/>
    <row r="66" ht="12.75" customHeight="1" x14ac:dyDescent="0.2"/>
    <row r="68" ht="13.5" customHeight="1" x14ac:dyDescent="0.2"/>
    <row r="70" ht="12.75" customHeight="1" x14ac:dyDescent="0.2"/>
    <row r="74" ht="24" customHeight="1" x14ac:dyDescent="0.2"/>
  </sheetData>
  <customSheetViews>
    <customSheetView guid="{37C2E896-3061-41AA-BACA-FD496874BE31}" scale="160" showPageBreaks="1" showGridLines="0" view="pageLayout">
      <selection activeCell="L14" sqref="L14"/>
      <pageMargins left="1.05" right="1.05" top="0.5" bottom="0.25" header="0" footer="0"/>
      <pageSetup orientation="portrait" r:id="rId1"/>
      <headerFooter alignWithMargins="0"/>
    </customSheetView>
    <customSheetView guid="{AB9B89F2-C512-4AAC-820D-19457100123B}" scale="160" showPageBreaks="1" showGridLines="0" view="pageLayout">
      <selection activeCell="B10" sqref="B10"/>
      <pageMargins left="1.05" right="1.05" top="0.5" bottom="0.25" header="0" footer="0"/>
      <pageSetup orientation="portrait" r:id="rId2"/>
      <headerFooter alignWithMargins="0"/>
    </customSheetView>
  </customSheetViews>
  <mergeCells count="12">
    <mergeCell ref="A34:H34"/>
    <mergeCell ref="A18:B18"/>
    <mergeCell ref="A3:H3"/>
    <mergeCell ref="A33:H33"/>
    <mergeCell ref="A31:H31"/>
    <mergeCell ref="A1:I1"/>
    <mergeCell ref="A2:H2"/>
    <mergeCell ref="A32:H32"/>
    <mergeCell ref="H4:I4"/>
    <mergeCell ref="F4:G4"/>
    <mergeCell ref="D4:E4"/>
    <mergeCell ref="B4:C4"/>
  </mergeCells>
  <phoneticPr fontId="7" type="noConversion"/>
  <pageMargins left="1.05" right="1.05" top="0.5" bottom="0.25" header="0" footer="0"/>
  <pageSetup orientation="portrait" r:id="rId3"/>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view="pageLayout" zoomScale="160" zoomScaleNormal="100" zoomScalePageLayoutView="160" workbookViewId="0">
      <selection activeCell="A2" sqref="A2:D2"/>
    </sheetView>
  </sheetViews>
  <sheetFormatPr defaultColWidth="9.140625" defaultRowHeight="12.75" x14ac:dyDescent="0.2"/>
  <cols>
    <col min="1" max="1" width="11.28515625" style="121" customWidth="1"/>
    <col min="2" max="2" width="9.85546875" style="121" customWidth="1"/>
    <col min="3" max="3" width="8.42578125" style="121" bestFit="1" customWidth="1"/>
    <col min="4" max="4" width="5.42578125" style="121" customWidth="1"/>
    <col min="5" max="5" width="1.28515625" style="121" customWidth="1"/>
    <col min="6" max="16384" width="9.140625" style="121"/>
  </cols>
  <sheetData>
    <row r="1" spans="1:8" ht="10.5" customHeight="1" x14ac:dyDescent="0.2">
      <c r="A1" s="589" t="s">
        <v>429</v>
      </c>
      <c r="B1" s="589"/>
      <c r="C1" s="589"/>
      <c r="D1" s="589"/>
      <c r="E1" s="589"/>
    </row>
    <row r="2" spans="1:8" ht="18" customHeight="1" x14ac:dyDescent="0.2">
      <c r="A2" s="600" t="s">
        <v>610</v>
      </c>
      <c r="B2" s="600"/>
      <c r="C2" s="600"/>
      <c r="D2" s="600"/>
      <c r="E2" s="151"/>
    </row>
    <row r="3" spans="1:8" ht="11.25" customHeight="1" x14ac:dyDescent="0.2">
      <c r="A3" s="604" t="s">
        <v>531</v>
      </c>
      <c r="B3" s="604"/>
      <c r="C3" s="604"/>
      <c r="D3" s="604"/>
      <c r="E3" s="151"/>
      <c r="F3" s="151"/>
    </row>
    <row r="4" spans="1:8" ht="18.75" customHeight="1" x14ac:dyDescent="0.2">
      <c r="A4" s="2"/>
      <c r="B4" s="146" t="s">
        <v>65</v>
      </c>
      <c r="C4" s="146" t="s">
        <v>64</v>
      </c>
      <c r="D4" s="599" t="s">
        <v>67</v>
      </c>
      <c r="E4" s="599"/>
      <c r="F4" s="647"/>
      <c r="G4" s="647"/>
    </row>
    <row r="5" spans="1:8" ht="14.25" customHeight="1" x14ac:dyDescent="0.2">
      <c r="A5" s="182" t="s">
        <v>403</v>
      </c>
      <c r="B5" s="324">
        <v>9209434</v>
      </c>
      <c r="C5" s="324">
        <v>56283891</v>
      </c>
      <c r="D5" s="254">
        <v>16.399999999999999</v>
      </c>
      <c r="E5" s="510" t="s">
        <v>446</v>
      </c>
      <c r="F5" s="647"/>
      <c r="G5" s="647"/>
      <c r="H5" s="152"/>
    </row>
    <row r="6" spans="1:8" ht="14.25" customHeight="1" x14ac:dyDescent="0.2">
      <c r="A6" s="185" t="s">
        <v>405</v>
      </c>
      <c r="B6" s="325">
        <v>4809053</v>
      </c>
      <c r="C6" s="325">
        <v>67907404</v>
      </c>
      <c r="D6" s="243">
        <v>7.1</v>
      </c>
      <c r="E6" s="508"/>
      <c r="F6" s="647"/>
      <c r="G6" s="647"/>
      <c r="H6" s="152"/>
    </row>
    <row r="7" spans="1:8" ht="14.25" customHeight="1" x14ac:dyDescent="0.2">
      <c r="A7" s="185" t="s">
        <v>401</v>
      </c>
      <c r="B7" s="325">
        <v>14198767</v>
      </c>
      <c r="C7" s="325">
        <v>121182847</v>
      </c>
      <c r="D7" s="243">
        <v>11.7</v>
      </c>
      <c r="E7" s="508"/>
      <c r="F7" s="647"/>
      <c r="G7" s="647"/>
      <c r="H7" s="152"/>
    </row>
    <row r="8" spans="1:8" ht="14.25" customHeight="1" x14ac:dyDescent="0.2">
      <c r="A8" s="189" t="s">
        <v>399</v>
      </c>
      <c r="B8" s="326">
        <v>14940856</v>
      </c>
      <c r="C8" s="326">
        <v>76044679</v>
      </c>
      <c r="D8" s="285">
        <v>19.600000000000001</v>
      </c>
      <c r="E8" s="509"/>
      <c r="F8" s="647"/>
      <c r="G8" s="647"/>
      <c r="H8" s="152"/>
    </row>
    <row r="9" spans="1:8" ht="14.25" customHeight="1" x14ac:dyDescent="0.2">
      <c r="A9" s="165" t="s">
        <v>1</v>
      </c>
      <c r="B9" s="323">
        <v>43158110</v>
      </c>
      <c r="C9" s="323">
        <v>321418821</v>
      </c>
      <c r="D9" s="72">
        <v>13.4</v>
      </c>
      <c r="E9" s="153"/>
      <c r="F9" s="154"/>
    </row>
    <row r="10" spans="1:8" ht="18.75" customHeight="1" x14ac:dyDescent="0.2">
      <c r="A10" s="596" t="s">
        <v>611</v>
      </c>
      <c r="B10" s="596"/>
      <c r="C10" s="596"/>
      <c r="D10" s="596"/>
      <c r="E10" s="157"/>
      <c r="F10" s="151"/>
    </row>
    <row r="11" spans="1:8" ht="16.5" customHeight="1" x14ac:dyDescent="0.2">
      <c r="A11" s="648" t="s">
        <v>512</v>
      </c>
      <c r="B11" s="649"/>
      <c r="C11" s="649"/>
      <c r="D11" s="649"/>
      <c r="E11" s="157"/>
      <c r="F11" s="151"/>
    </row>
    <row r="12" spans="1:8" ht="9" customHeight="1" x14ac:dyDescent="0.2">
      <c r="A12" s="648" t="s">
        <v>654</v>
      </c>
      <c r="B12" s="649"/>
      <c r="C12" s="649"/>
      <c r="D12" s="649"/>
      <c r="E12" s="157"/>
      <c r="F12" s="151"/>
    </row>
    <row r="13" spans="1:8" ht="17.25" customHeight="1" x14ac:dyDescent="0.2">
      <c r="A13" s="588" t="s">
        <v>448</v>
      </c>
      <c r="B13" s="588"/>
      <c r="C13" s="588"/>
      <c r="D13" s="588"/>
      <c r="E13" s="588"/>
      <c r="F13" s="151"/>
    </row>
    <row r="14" spans="1:8" ht="9.1999999999999993" customHeight="1" x14ac:dyDescent="0.2">
      <c r="E14" s="157"/>
      <c r="F14" s="151"/>
    </row>
    <row r="15" spans="1:8" ht="9.1999999999999993" customHeight="1" x14ac:dyDescent="0.2">
      <c r="F15" s="151"/>
    </row>
    <row r="16" spans="1:8" ht="9.1999999999999993" customHeight="1" x14ac:dyDescent="0.2">
      <c r="F16" s="151"/>
    </row>
    <row r="17" spans="6:6" ht="9.1999999999999993" customHeight="1" x14ac:dyDescent="0.2">
      <c r="F17" s="151"/>
    </row>
    <row r="18" spans="6:6" ht="9.1999999999999993" customHeight="1" x14ac:dyDescent="0.2">
      <c r="F18" s="151"/>
    </row>
    <row r="19" spans="6:6" ht="9.1999999999999993" customHeight="1" x14ac:dyDescent="0.2">
      <c r="F19" s="151"/>
    </row>
    <row r="20" spans="6:6" ht="9.1999999999999993" customHeight="1" x14ac:dyDescent="0.2"/>
    <row r="21" spans="6:6" ht="9.1999999999999993" customHeight="1" x14ac:dyDescent="0.2"/>
  </sheetData>
  <customSheetViews>
    <customSheetView guid="{37C2E896-3061-41AA-BACA-FD496874BE31}" scale="160" showPageBreaks="1" showGridLines="0" view="pageLayout">
      <selection activeCell="F21" sqref="F21"/>
      <pageMargins left="1.05" right="1.05" top="0.5" bottom="0.25" header="0" footer="0"/>
      <pageSetup orientation="portrait" r:id="rId1"/>
    </customSheetView>
    <customSheetView guid="{AB9B89F2-C512-4AAC-820D-19457100123B}" scale="160" showPageBreaks="1" showGridLines="0" view="pageLayout">
      <selection activeCell="B10" sqref="B10"/>
      <pageMargins left="1.05" right="1.05" top="0.5" bottom="0.25" header="0" footer="0"/>
      <pageSetup orientation="portrait" r:id="rId2"/>
    </customSheetView>
  </customSheetViews>
  <mergeCells count="9">
    <mergeCell ref="A13:E13"/>
    <mergeCell ref="A1:E1"/>
    <mergeCell ref="F4:G8"/>
    <mergeCell ref="A10:D10"/>
    <mergeCell ref="A12:D12"/>
    <mergeCell ref="A2:D2"/>
    <mergeCell ref="A3:D3"/>
    <mergeCell ref="A11:D11"/>
    <mergeCell ref="D4:E4"/>
  </mergeCells>
  <pageMargins left="1.05" right="1.05" top="0.5" bottom="0.25" header="0" footer="0"/>
  <pageSetup orientation="portrait" r:id="rId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65"/>
  <sheetViews>
    <sheetView showGridLines="0" view="pageLayout" zoomScale="160" zoomScaleNormal="115" zoomScaleSheetLayoutView="100" zoomScalePageLayoutView="160" workbookViewId="0">
      <selection activeCell="H12" sqref="H12"/>
    </sheetView>
  </sheetViews>
  <sheetFormatPr defaultColWidth="9.140625" defaultRowHeight="8.25" x14ac:dyDescent="0.15"/>
  <cols>
    <col min="1" max="1" width="9.7109375" style="2" customWidth="1"/>
    <col min="2" max="2" width="6.7109375" style="2" customWidth="1"/>
    <col min="3" max="4" width="6.85546875" style="2" bestFit="1" customWidth="1"/>
    <col min="5" max="5" width="4.85546875" style="2" customWidth="1"/>
    <col min="6" max="6" width="1.140625" style="2" customWidth="1"/>
    <col min="7" max="8" width="12" style="2" customWidth="1"/>
    <col min="9" max="16384" width="9.140625" style="2"/>
  </cols>
  <sheetData>
    <row r="1" spans="1:6" ht="10.5" customHeight="1" x14ac:dyDescent="0.15">
      <c r="A1" s="340" t="s">
        <v>501</v>
      </c>
      <c r="B1" s="340"/>
      <c r="C1" s="340"/>
      <c r="D1" s="340"/>
      <c r="E1" s="340"/>
      <c r="F1" s="218"/>
    </row>
    <row r="2" spans="1:6" ht="15.75" customHeight="1" x14ac:dyDescent="0.15">
      <c r="A2" s="600" t="s">
        <v>612</v>
      </c>
      <c r="B2" s="600"/>
      <c r="C2" s="600"/>
      <c r="D2" s="600"/>
      <c r="E2" s="600"/>
    </row>
    <row r="3" spans="1:6" ht="8.25" customHeight="1" x14ac:dyDescent="0.15">
      <c r="A3" s="604" t="s">
        <v>531</v>
      </c>
      <c r="B3" s="604"/>
      <c r="C3" s="604"/>
      <c r="D3" s="604"/>
      <c r="E3" s="320"/>
    </row>
    <row r="4" spans="1:6" ht="18.75" customHeight="1" x14ac:dyDescent="0.15">
      <c r="B4" s="172" t="s">
        <v>65</v>
      </c>
      <c r="C4" s="172" t="s">
        <v>413</v>
      </c>
      <c r="D4" s="172" t="s">
        <v>64</v>
      </c>
      <c r="E4" s="599" t="s">
        <v>67</v>
      </c>
      <c r="F4" s="599"/>
    </row>
    <row r="5" spans="1:6" ht="14.25" customHeight="1" x14ac:dyDescent="0.15">
      <c r="A5" s="182" t="s">
        <v>400</v>
      </c>
      <c r="B5" s="333">
        <v>10676748</v>
      </c>
      <c r="C5" s="554">
        <v>28468070</v>
      </c>
      <c r="D5" s="333">
        <v>39144818</v>
      </c>
      <c r="E5" s="254">
        <v>27.3</v>
      </c>
      <c r="F5" s="510" t="s">
        <v>446</v>
      </c>
    </row>
    <row r="6" spans="1:6" ht="14.25" customHeight="1" x14ac:dyDescent="0.15">
      <c r="A6" s="185" t="s">
        <v>436</v>
      </c>
      <c r="B6" s="302">
        <v>4627888</v>
      </c>
      <c r="C6" s="470">
        <v>22841226</v>
      </c>
      <c r="D6" s="302">
        <v>27469114</v>
      </c>
      <c r="E6" s="243">
        <v>16.8</v>
      </c>
      <c r="F6" s="511"/>
    </row>
    <row r="7" spans="1:6" ht="14.25" customHeight="1" x14ac:dyDescent="0.15">
      <c r="A7" s="185" t="s">
        <v>404</v>
      </c>
      <c r="B7" s="302">
        <v>4514054</v>
      </c>
      <c r="C7" s="470">
        <v>15281737</v>
      </c>
      <c r="D7" s="302">
        <v>19795791</v>
      </c>
      <c r="E7" s="243">
        <v>22.8</v>
      </c>
      <c r="F7" s="511"/>
    </row>
    <row r="8" spans="1:6" ht="14.25" customHeight="1" x14ac:dyDescent="0.15">
      <c r="A8" s="185" t="s">
        <v>402</v>
      </c>
      <c r="B8" s="302">
        <v>4088592</v>
      </c>
      <c r="C8" s="470">
        <v>16182680</v>
      </c>
      <c r="D8" s="302">
        <v>20271272</v>
      </c>
      <c r="E8" s="243">
        <v>20.2</v>
      </c>
      <c r="F8" s="511"/>
    </row>
    <row r="9" spans="1:6" ht="14.25" customHeight="1" x14ac:dyDescent="0.15">
      <c r="A9" s="185" t="s">
        <v>425</v>
      </c>
      <c r="B9" s="302">
        <v>1977241</v>
      </c>
      <c r="C9" s="470">
        <v>6980772</v>
      </c>
      <c r="D9" s="302">
        <v>8958013</v>
      </c>
      <c r="E9" s="243">
        <v>22.1</v>
      </c>
      <c r="F9" s="511"/>
    </row>
    <row r="10" spans="1:6" ht="14.25" customHeight="1" x14ac:dyDescent="0.15">
      <c r="A10" s="185" t="s">
        <v>613</v>
      </c>
      <c r="B10" s="302">
        <v>1823613</v>
      </c>
      <c r="C10" s="470">
        <v>11036382</v>
      </c>
      <c r="D10" s="302">
        <v>12859995</v>
      </c>
      <c r="E10" s="243">
        <v>14.2</v>
      </c>
      <c r="F10" s="511"/>
    </row>
    <row r="11" spans="1:6" ht="14.25" customHeight="1" x14ac:dyDescent="0.15">
      <c r="A11" s="185" t="s">
        <v>660</v>
      </c>
      <c r="B11" s="302">
        <v>1099417</v>
      </c>
      <c r="C11" s="470">
        <v>5695005</v>
      </c>
      <c r="D11" s="302">
        <v>6794422</v>
      </c>
      <c r="E11" s="243">
        <v>16.2</v>
      </c>
      <c r="F11" s="511"/>
    </row>
    <row r="12" spans="1:6" ht="14.25" customHeight="1" x14ac:dyDescent="0.15">
      <c r="A12" s="185" t="s">
        <v>21</v>
      </c>
      <c r="B12" s="302">
        <v>1028360</v>
      </c>
      <c r="C12" s="470">
        <v>9186500</v>
      </c>
      <c r="D12" s="302">
        <v>10214860</v>
      </c>
      <c r="E12" s="243">
        <v>10.1</v>
      </c>
      <c r="F12" s="511"/>
    </row>
    <row r="13" spans="1:6" ht="14.25" customHeight="1" x14ac:dyDescent="0.15">
      <c r="A13" s="185" t="s">
        <v>352</v>
      </c>
      <c r="B13" s="302">
        <v>1014853</v>
      </c>
      <c r="C13" s="470">
        <v>7368140</v>
      </c>
      <c r="D13" s="302">
        <v>8382993</v>
      </c>
      <c r="E13" s="243">
        <v>12.1</v>
      </c>
      <c r="F13" s="511"/>
    </row>
    <row r="14" spans="1:6" ht="14.25" customHeight="1" x14ac:dyDescent="0.15">
      <c r="A14" s="185" t="s">
        <v>614</v>
      </c>
      <c r="B14" s="302">
        <v>978893</v>
      </c>
      <c r="C14" s="470">
        <v>6191458</v>
      </c>
      <c r="D14" s="302">
        <v>7170351</v>
      </c>
      <c r="E14" s="243">
        <v>13.7</v>
      </c>
      <c r="F14" s="511"/>
    </row>
    <row r="15" spans="1:6" ht="14.25" customHeight="1" x14ac:dyDescent="0.15">
      <c r="A15" s="185"/>
      <c r="B15" s="302"/>
      <c r="C15" s="470"/>
      <c r="D15" s="302"/>
      <c r="E15" s="243"/>
      <c r="F15" s="511"/>
    </row>
    <row r="16" spans="1:6" ht="14.25" customHeight="1" x14ac:dyDescent="0.15">
      <c r="A16" s="185" t="s">
        <v>615</v>
      </c>
      <c r="B16" s="302">
        <v>912603</v>
      </c>
      <c r="C16" s="470">
        <v>5093798</v>
      </c>
      <c r="D16" s="302">
        <v>6006401</v>
      </c>
      <c r="E16" s="243">
        <v>15.2</v>
      </c>
      <c r="F16" s="511"/>
    </row>
    <row r="17" spans="1:6" ht="14.25" customHeight="1" x14ac:dyDescent="0.15">
      <c r="A17" s="185" t="s">
        <v>616</v>
      </c>
      <c r="B17" s="302">
        <v>908064</v>
      </c>
      <c r="C17" s="470">
        <v>5920001</v>
      </c>
      <c r="D17" s="302">
        <v>6828065</v>
      </c>
      <c r="E17" s="243">
        <v>13.3</v>
      </c>
      <c r="F17" s="511"/>
    </row>
    <row r="18" spans="1:6" ht="14.25" customHeight="1" x14ac:dyDescent="0.15">
      <c r="A18" s="185" t="s">
        <v>617</v>
      </c>
      <c r="B18" s="302">
        <v>813562</v>
      </c>
      <c r="C18" s="470">
        <v>11988941</v>
      </c>
      <c r="D18" s="302">
        <v>12802503</v>
      </c>
      <c r="E18" s="243">
        <v>6.4</v>
      </c>
      <c r="F18" s="511"/>
    </row>
    <row r="19" spans="1:6" ht="14.25" customHeight="1" x14ac:dyDescent="0.15">
      <c r="A19" s="185" t="s">
        <v>618</v>
      </c>
      <c r="B19" s="302">
        <v>794959</v>
      </c>
      <c r="C19" s="470">
        <v>9247843</v>
      </c>
      <c r="D19" s="302">
        <v>10042802</v>
      </c>
      <c r="E19" s="243">
        <v>7.9</v>
      </c>
      <c r="F19" s="511"/>
    </row>
    <row r="20" spans="1:6" ht="14.25" customHeight="1" x14ac:dyDescent="0.15">
      <c r="A20" s="185" t="s">
        <v>619</v>
      </c>
      <c r="B20" s="302">
        <v>655622</v>
      </c>
      <c r="C20" s="470">
        <v>9266954</v>
      </c>
      <c r="D20" s="302">
        <v>9922576</v>
      </c>
      <c r="E20" s="243">
        <v>6.6</v>
      </c>
      <c r="F20" s="511"/>
    </row>
    <row r="21" spans="1:6" ht="14.25" customHeight="1" x14ac:dyDescent="0.15">
      <c r="A21" s="185" t="s">
        <v>620</v>
      </c>
      <c r="B21" s="302">
        <v>559295</v>
      </c>
      <c r="C21" s="470">
        <v>2331550</v>
      </c>
      <c r="D21" s="302">
        <v>2890845</v>
      </c>
      <c r="E21" s="243">
        <v>19.3</v>
      </c>
      <c r="F21" s="511"/>
    </row>
    <row r="22" spans="1:6" ht="14.25" customHeight="1" x14ac:dyDescent="0.15">
      <c r="A22" s="185" t="s">
        <v>621</v>
      </c>
      <c r="B22" s="302">
        <v>533747</v>
      </c>
      <c r="C22" s="470">
        <v>4922827</v>
      </c>
      <c r="D22" s="302">
        <v>5456574</v>
      </c>
      <c r="E22" s="243">
        <v>9.8000000000000007</v>
      </c>
      <c r="F22" s="511"/>
    </row>
    <row r="23" spans="1:6" ht="14.25" customHeight="1" x14ac:dyDescent="0.15">
      <c r="A23" s="185" t="s">
        <v>622</v>
      </c>
      <c r="B23" s="302">
        <v>517292</v>
      </c>
      <c r="C23" s="470">
        <v>3073594</v>
      </c>
      <c r="D23" s="302">
        <v>3590886</v>
      </c>
      <c r="E23" s="243">
        <v>14.4</v>
      </c>
      <c r="F23" s="511"/>
    </row>
    <row r="24" spans="1:6" ht="14.25" customHeight="1" x14ac:dyDescent="0.15">
      <c r="A24" s="185" t="s">
        <v>623</v>
      </c>
      <c r="B24" s="302">
        <v>500173</v>
      </c>
      <c r="C24" s="470">
        <v>11113250</v>
      </c>
      <c r="D24" s="302">
        <v>11613423</v>
      </c>
      <c r="E24" s="243">
        <v>4.3</v>
      </c>
      <c r="F24" s="511"/>
    </row>
    <row r="25" spans="1:6" ht="14.25" customHeight="1" x14ac:dyDescent="0.15">
      <c r="A25" s="185" t="s">
        <v>373</v>
      </c>
      <c r="B25" s="302">
        <v>452399</v>
      </c>
      <c r="C25" s="470">
        <v>5037195</v>
      </c>
      <c r="D25" s="302">
        <v>5489594</v>
      </c>
      <c r="E25" s="243">
        <v>8.1999999999999993</v>
      </c>
      <c r="F25" s="511"/>
    </row>
    <row r="26" spans="1:6" ht="14.25" customHeight="1" x14ac:dyDescent="0.15">
      <c r="A26" s="185"/>
      <c r="B26" s="302"/>
      <c r="C26" s="470"/>
      <c r="D26" s="302"/>
      <c r="E26" s="243"/>
      <c r="F26" s="511"/>
    </row>
    <row r="27" spans="1:6" ht="14.25" customHeight="1" x14ac:dyDescent="0.15">
      <c r="A27" s="185" t="s">
        <v>372</v>
      </c>
      <c r="B27" s="302">
        <v>394788</v>
      </c>
      <c r="C27" s="470">
        <v>3634189</v>
      </c>
      <c r="D27" s="302">
        <v>4028977</v>
      </c>
      <c r="E27" s="243">
        <v>9.8000000000000007</v>
      </c>
      <c r="F27" s="511"/>
    </row>
    <row r="28" spans="1:6" ht="14.25" customHeight="1" x14ac:dyDescent="0.15">
      <c r="A28" s="185" t="s">
        <v>624</v>
      </c>
      <c r="B28" s="302">
        <v>322715</v>
      </c>
      <c r="C28" s="470">
        <v>6277584</v>
      </c>
      <c r="D28" s="302">
        <v>6600299</v>
      </c>
      <c r="E28" s="243">
        <v>4.9000000000000004</v>
      </c>
      <c r="F28" s="511"/>
    </row>
    <row r="29" spans="1:6" ht="14.25" customHeight="1" x14ac:dyDescent="0.15">
      <c r="A29" s="185" t="s">
        <v>353</v>
      </c>
      <c r="B29" s="302">
        <v>316332</v>
      </c>
      <c r="C29" s="470">
        <v>6303348</v>
      </c>
      <c r="D29" s="302">
        <v>6619680</v>
      </c>
      <c r="E29" s="243">
        <v>4.8</v>
      </c>
      <c r="F29" s="511"/>
    </row>
    <row r="30" spans="1:6" ht="14.25" customHeight="1" x14ac:dyDescent="0.15">
      <c r="A30" s="185" t="s">
        <v>625</v>
      </c>
      <c r="B30" s="302">
        <v>286824</v>
      </c>
      <c r="C30" s="470">
        <v>5484513</v>
      </c>
      <c r="D30" s="302">
        <v>5771337</v>
      </c>
      <c r="E30" s="243">
        <v>5</v>
      </c>
      <c r="F30" s="511"/>
    </row>
    <row r="31" spans="1:6" ht="14.25" customHeight="1" x14ac:dyDescent="0.15">
      <c r="A31" s="185" t="s">
        <v>626</v>
      </c>
      <c r="B31" s="302">
        <v>249947</v>
      </c>
      <c r="C31" s="470">
        <v>1181656</v>
      </c>
      <c r="D31" s="302">
        <v>1431603</v>
      </c>
      <c r="E31" s="243">
        <v>17.5</v>
      </c>
      <c r="F31" s="511"/>
    </row>
    <row r="32" spans="1:6" ht="14.25" customHeight="1" x14ac:dyDescent="0.15">
      <c r="A32" s="185" t="s">
        <v>354</v>
      </c>
      <c r="B32" s="302">
        <v>245294</v>
      </c>
      <c r="C32" s="470">
        <v>2750625</v>
      </c>
      <c r="D32" s="302">
        <v>2995919</v>
      </c>
      <c r="E32" s="243">
        <v>8.1999999999999993</v>
      </c>
      <c r="F32" s="511"/>
    </row>
    <row r="33" spans="1:6" ht="14.25" customHeight="1" x14ac:dyDescent="0.15">
      <c r="A33" s="185" t="s">
        <v>374</v>
      </c>
      <c r="B33" s="302">
        <v>236854</v>
      </c>
      <c r="C33" s="470">
        <v>5846818</v>
      </c>
      <c r="D33" s="302">
        <v>6083672</v>
      </c>
      <c r="E33" s="243">
        <v>3.9</v>
      </c>
      <c r="F33" s="511"/>
    </row>
    <row r="34" spans="1:6" ht="14.25" customHeight="1" x14ac:dyDescent="0.15">
      <c r="A34" s="185" t="s">
        <v>627</v>
      </c>
      <c r="B34" s="302">
        <v>234053</v>
      </c>
      <c r="C34" s="470">
        <v>4662093</v>
      </c>
      <c r="D34" s="302">
        <v>4896146</v>
      </c>
      <c r="E34" s="243">
        <v>4.8</v>
      </c>
      <c r="F34" s="511"/>
    </row>
    <row r="35" spans="1:6" ht="14.25" customHeight="1" x14ac:dyDescent="0.15">
      <c r="A35" s="185" t="s">
        <v>355</v>
      </c>
      <c r="B35" s="302">
        <v>232813</v>
      </c>
      <c r="C35" s="470">
        <v>3678525</v>
      </c>
      <c r="D35" s="302">
        <v>3911338</v>
      </c>
      <c r="E35" s="243">
        <v>6</v>
      </c>
      <c r="F35" s="511"/>
    </row>
    <row r="36" spans="1:6" ht="14.25" customHeight="1" x14ac:dyDescent="0.15">
      <c r="A36" s="185" t="s">
        <v>628</v>
      </c>
      <c r="B36" s="302">
        <v>218920</v>
      </c>
      <c r="C36" s="470">
        <v>2692721</v>
      </c>
      <c r="D36" s="302">
        <v>2911641</v>
      </c>
      <c r="E36" s="243">
        <v>7.5</v>
      </c>
      <c r="F36" s="511"/>
    </row>
    <row r="37" spans="1:6" ht="14.25" customHeight="1" x14ac:dyDescent="0.15">
      <c r="A37" s="185"/>
      <c r="B37" s="302"/>
      <c r="C37" s="470"/>
      <c r="D37" s="302"/>
      <c r="E37" s="243"/>
      <c r="F37" s="511"/>
    </row>
    <row r="38" spans="1:6" ht="14.25" customHeight="1" x14ac:dyDescent="0.15">
      <c r="A38" s="185" t="s">
        <v>629</v>
      </c>
      <c r="B38" s="302">
        <v>196032</v>
      </c>
      <c r="C38" s="470">
        <v>1889077</v>
      </c>
      <c r="D38" s="302">
        <v>2085109</v>
      </c>
      <c r="E38" s="243">
        <v>9.4</v>
      </c>
      <c r="F38" s="511"/>
    </row>
    <row r="39" spans="1:6" ht="14.25" customHeight="1" x14ac:dyDescent="0.15">
      <c r="A39" s="185" t="s">
        <v>630</v>
      </c>
      <c r="B39" s="302">
        <v>188891</v>
      </c>
      <c r="C39" s="470">
        <v>4481833</v>
      </c>
      <c r="D39" s="302">
        <v>4670724</v>
      </c>
      <c r="E39" s="243">
        <v>4</v>
      </c>
      <c r="F39" s="511"/>
    </row>
    <row r="40" spans="1:6" ht="14.25" customHeight="1" x14ac:dyDescent="0.15">
      <c r="A40" s="185" t="s">
        <v>356</v>
      </c>
      <c r="B40" s="302">
        <v>162595</v>
      </c>
      <c r="C40" s="470">
        <v>4262497</v>
      </c>
      <c r="D40" s="302">
        <v>4425092</v>
      </c>
      <c r="E40" s="243">
        <v>3.7</v>
      </c>
      <c r="F40" s="511"/>
    </row>
    <row r="41" spans="1:6" ht="14.25" customHeight="1" x14ac:dyDescent="0.15">
      <c r="A41" s="185" t="s">
        <v>437</v>
      </c>
      <c r="B41" s="302">
        <v>161310</v>
      </c>
      <c r="C41" s="470">
        <v>4697669</v>
      </c>
      <c r="D41" s="302">
        <v>4858979</v>
      </c>
      <c r="E41" s="243">
        <v>3.3</v>
      </c>
      <c r="F41" s="511"/>
    </row>
    <row r="42" spans="1:6" ht="14.25" customHeight="1" x14ac:dyDescent="0.15">
      <c r="A42" s="185" t="s">
        <v>438</v>
      </c>
      <c r="B42" s="302">
        <v>143656</v>
      </c>
      <c r="C42" s="470">
        <v>2834548</v>
      </c>
      <c r="D42" s="302">
        <v>2978204</v>
      </c>
      <c r="E42" s="243">
        <v>4.8</v>
      </c>
      <c r="F42" s="511"/>
    </row>
    <row r="43" spans="1:6" ht="14.25" customHeight="1" x14ac:dyDescent="0.15">
      <c r="A43" s="185" t="s">
        <v>375</v>
      </c>
      <c r="B43" s="302">
        <v>143434</v>
      </c>
      <c r="C43" s="470">
        <v>912864</v>
      </c>
      <c r="D43" s="302">
        <v>1056298</v>
      </c>
      <c r="E43" s="243">
        <v>13.6</v>
      </c>
      <c r="F43" s="511"/>
    </row>
    <row r="44" spans="1:6" ht="14.25" customHeight="1" x14ac:dyDescent="0.15">
      <c r="A44" s="185" t="s">
        <v>631</v>
      </c>
      <c r="B44" s="302">
        <v>142602</v>
      </c>
      <c r="C44" s="470">
        <v>2981297</v>
      </c>
      <c r="D44" s="302">
        <v>3123899</v>
      </c>
      <c r="E44" s="243">
        <v>4.5999999999999996</v>
      </c>
      <c r="F44" s="511"/>
    </row>
    <row r="45" spans="1:6" ht="14.25" customHeight="1" x14ac:dyDescent="0.15">
      <c r="A45" s="185" t="s">
        <v>632</v>
      </c>
      <c r="B45" s="302">
        <v>122971</v>
      </c>
      <c r="C45" s="470">
        <v>1773219</v>
      </c>
      <c r="D45" s="302">
        <v>1896190</v>
      </c>
      <c r="E45" s="243">
        <v>6.5</v>
      </c>
      <c r="F45" s="511"/>
    </row>
    <row r="46" spans="1:6" ht="14.25" customHeight="1" x14ac:dyDescent="0.15">
      <c r="A46" s="185" t="s">
        <v>633</v>
      </c>
      <c r="B46" s="302">
        <v>95770</v>
      </c>
      <c r="C46" s="470">
        <v>1559160</v>
      </c>
      <c r="D46" s="302">
        <v>1654930</v>
      </c>
      <c r="E46" s="243">
        <v>5.8</v>
      </c>
      <c r="F46" s="511"/>
    </row>
    <row r="47" spans="1:6" ht="14.25" customHeight="1" x14ac:dyDescent="0.15">
      <c r="A47" s="185" t="s">
        <v>634</v>
      </c>
      <c r="B47" s="302">
        <v>95509</v>
      </c>
      <c r="C47" s="470">
        <v>576719</v>
      </c>
      <c r="D47" s="302">
        <v>672228</v>
      </c>
      <c r="E47" s="243">
        <v>14.2</v>
      </c>
      <c r="F47" s="511"/>
    </row>
    <row r="48" spans="1:6" ht="14.25" customHeight="1" x14ac:dyDescent="0.15">
      <c r="A48" s="185"/>
      <c r="B48" s="302"/>
      <c r="C48" s="470"/>
      <c r="D48" s="302"/>
      <c r="E48" s="243"/>
      <c r="F48" s="511"/>
    </row>
    <row r="49" spans="1:6" ht="14.25" customHeight="1" x14ac:dyDescent="0.15">
      <c r="A49" s="185" t="s">
        <v>635</v>
      </c>
      <c r="B49" s="302">
        <v>89751</v>
      </c>
      <c r="C49" s="470">
        <v>856183</v>
      </c>
      <c r="D49" s="302">
        <v>945934</v>
      </c>
      <c r="E49" s="243">
        <v>9.5</v>
      </c>
      <c r="F49" s="511"/>
    </row>
    <row r="50" spans="1:6" ht="14.25" customHeight="1" x14ac:dyDescent="0.15">
      <c r="A50" s="185" t="s">
        <v>636</v>
      </c>
      <c r="B50" s="302">
        <v>74776</v>
      </c>
      <c r="C50" s="470">
        <v>1255832</v>
      </c>
      <c r="D50" s="302">
        <v>1330608</v>
      </c>
      <c r="E50" s="243">
        <v>5.6</v>
      </c>
      <c r="F50" s="511"/>
    </row>
    <row r="51" spans="1:6" ht="14.25" customHeight="1" x14ac:dyDescent="0.15">
      <c r="A51" s="185" t="s">
        <v>637</v>
      </c>
      <c r="B51" s="302">
        <v>68413</v>
      </c>
      <c r="C51" s="470">
        <v>2923920</v>
      </c>
      <c r="D51" s="302">
        <v>2992333</v>
      </c>
      <c r="E51" s="243">
        <v>2.2999999999999998</v>
      </c>
      <c r="F51" s="511"/>
    </row>
    <row r="52" spans="1:6" ht="14.25" customHeight="1" x14ac:dyDescent="0.15">
      <c r="A52" s="185" t="s">
        <v>638</v>
      </c>
      <c r="B52" s="302">
        <v>62531</v>
      </c>
      <c r="C52" s="470">
        <v>675901</v>
      </c>
      <c r="D52" s="302">
        <v>738432</v>
      </c>
      <c r="E52" s="243">
        <v>8.5</v>
      </c>
      <c r="F52" s="511"/>
    </row>
    <row r="53" spans="1:6" ht="14.25" customHeight="1" x14ac:dyDescent="0.15">
      <c r="A53" s="185" t="s">
        <v>639</v>
      </c>
      <c r="B53" s="302">
        <v>41808</v>
      </c>
      <c r="C53" s="470">
        <v>1287520</v>
      </c>
      <c r="D53" s="302">
        <v>1329328</v>
      </c>
      <c r="E53" s="243">
        <v>3.1</v>
      </c>
      <c r="F53" s="511"/>
    </row>
    <row r="54" spans="1:6" ht="14.25" customHeight="1" x14ac:dyDescent="0.15">
      <c r="A54" s="185" t="s">
        <v>640</v>
      </c>
      <c r="B54" s="302">
        <v>31806</v>
      </c>
      <c r="C54" s="470">
        <v>1812322</v>
      </c>
      <c r="D54" s="302">
        <v>1844128</v>
      </c>
      <c r="E54" s="243">
        <v>1.7</v>
      </c>
      <c r="F54" s="511"/>
    </row>
    <row r="55" spans="1:6" ht="14.25" customHeight="1" x14ac:dyDescent="0.15">
      <c r="A55" s="185" t="s">
        <v>376</v>
      </c>
      <c r="B55" s="302">
        <v>27850</v>
      </c>
      <c r="C55" s="470">
        <v>598192</v>
      </c>
      <c r="D55" s="302">
        <v>626042</v>
      </c>
      <c r="E55" s="243">
        <v>4.4000000000000004</v>
      </c>
      <c r="F55" s="511"/>
    </row>
    <row r="56" spans="1:6" ht="14.25" customHeight="1" x14ac:dyDescent="0.15">
      <c r="A56" s="185" t="s">
        <v>358</v>
      </c>
      <c r="B56" s="302">
        <v>27590</v>
      </c>
      <c r="C56" s="470">
        <v>830879</v>
      </c>
      <c r="D56" s="302">
        <v>858469</v>
      </c>
      <c r="E56" s="243">
        <v>3.2</v>
      </c>
      <c r="F56" s="511"/>
    </row>
    <row r="57" spans="1:6" ht="14.25" customHeight="1" x14ac:dyDescent="0.15">
      <c r="A57" s="185" t="s">
        <v>641</v>
      </c>
      <c r="B57" s="302">
        <v>25153</v>
      </c>
      <c r="C57" s="470">
        <v>731775</v>
      </c>
      <c r="D57" s="302">
        <v>756928</v>
      </c>
      <c r="E57" s="243">
        <v>3.3</v>
      </c>
      <c r="F57" s="511"/>
    </row>
    <row r="58" spans="1:6" ht="14.25" customHeight="1" x14ac:dyDescent="0.15">
      <c r="A58" s="185" t="s">
        <v>357</v>
      </c>
      <c r="B58" s="302">
        <v>20989</v>
      </c>
      <c r="C58" s="470">
        <v>1011960</v>
      </c>
      <c r="D58" s="302">
        <v>1032949</v>
      </c>
      <c r="E58" s="243">
        <v>2</v>
      </c>
      <c r="F58" s="511"/>
    </row>
    <row r="59" spans="1:6" ht="14.25" customHeight="1" x14ac:dyDescent="0.15">
      <c r="A59" s="189" t="s">
        <v>642</v>
      </c>
      <c r="B59" s="337">
        <v>18758</v>
      </c>
      <c r="C59" s="471">
        <v>567349</v>
      </c>
      <c r="D59" s="337">
        <v>586107</v>
      </c>
      <c r="E59" s="285">
        <v>3.2</v>
      </c>
      <c r="F59" s="512"/>
    </row>
    <row r="60" spans="1:6" ht="14.25" customHeight="1" x14ac:dyDescent="0.15">
      <c r="A60" s="177" t="s">
        <v>1</v>
      </c>
      <c r="B60" s="63">
        <v>43158110</v>
      </c>
      <c r="C60" s="365">
        <v>278260711</v>
      </c>
      <c r="D60" s="63">
        <v>321418821</v>
      </c>
      <c r="E60" s="72">
        <v>13.4</v>
      </c>
      <c r="F60" s="363" t="s">
        <v>446</v>
      </c>
    </row>
    <row r="61" spans="1:6" ht="15.75" customHeight="1" x14ac:dyDescent="0.15">
      <c r="A61" s="596" t="s">
        <v>656</v>
      </c>
      <c r="B61" s="596"/>
      <c r="C61" s="596"/>
      <c r="D61" s="596"/>
      <c r="E61" s="596"/>
      <c r="F61" s="596"/>
    </row>
    <row r="62" spans="1:6" ht="16.5" customHeight="1" x14ac:dyDescent="0.15">
      <c r="A62" s="596" t="s">
        <v>512</v>
      </c>
      <c r="B62" s="596"/>
      <c r="C62" s="596"/>
      <c r="D62" s="596"/>
      <c r="E62" s="596"/>
      <c r="F62" s="596"/>
    </row>
    <row r="63" spans="1:6" x14ac:dyDescent="0.15">
      <c r="A63" s="596" t="s">
        <v>654</v>
      </c>
      <c r="B63" s="596"/>
      <c r="C63" s="596"/>
      <c r="D63" s="596"/>
      <c r="E63" s="596"/>
      <c r="F63" s="596"/>
    </row>
    <row r="64" spans="1:6" ht="17.25" customHeight="1" x14ac:dyDescent="0.15">
      <c r="A64" s="588" t="s">
        <v>448</v>
      </c>
      <c r="B64" s="588"/>
      <c r="C64" s="588"/>
      <c r="D64" s="588"/>
      <c r="E64" s="588"/>
      <c r="F64" s="194"/>
    </row>
    <row r="65" spans="1:5" ht="13.5" customHeight="1" x14ac:dyDescent="0.15">
      <c r="A65" s="34"/>
      <c r="B65" s="15"/>
      <c r="C65" s="15"/>
      <c r="D65" s="19"/>
      <c r="E65" s="19"/>
    </row>
  </sheetData>
  <customSheetViews>
    <customSheetView guid="{37C2E896-3061-41AA-BACA-FD496874BE31}" scale="160" showPageBreaks="1" showGridLines="0" view="pageLayout">
      <selection activeCell="I46" sqref="I46"/>
      <pageMargins left="1.05" right="1.05" top="0.5" bottom="0.25" header="0" footer="0"/>
      <pageSetup paperSize="5" orientation="portrait" r:id="rId1"/>
      <headerFooter alignWithMargins="0"/>
    </customSheetView>
    <customSheetView guid="{AB9B89F2-C512-4AAC-820D-19457100123B}" scale="160" showPageBreaks="1" showGridLines="0" view="pageLayout">
      <selection activeCell="H62" sqref="H62"/>
      <pageMargins left="1.05" right="1.05" top="0.5" bottom="0.25" header="0" footer="0"/>
      <pageSetup paperSize="5" orientation="portrait" r:id="rId2"/>
      <headerFooter alignWithMargins="0"/>
    </customSheetView>
  </customSheetViews>
  <mergeCells count="7">
    <mergeCell ref="A64:E64"/>
    <mergeCell ref="A3:D3"/>
    <mergeCell ref="E4:F4"/>
    <mergeCell ref="A61:F61"/>
    <mergeCell ref="A2:E2"/>
    <mergeCell ref="A62:F62"/>
    <mergeCell ref="A63:F63"/>
  </mergeCells>
  <phoneticPr fontId="7" type="noConversion"/>
  <pageMargins left="1.05" right="1.05" top="0.5" bottom="0.25" header="0" footer="0"/>
  <pageSetup paperSize="5" orientation="portrait" r:id="rId3"/>
  <headerFooter alignWithMargins="0"/>
  <drawing r:id="rId4"/>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727"/>
  <sheetViews>
    <sheetView showGridLines="0" view="pageLayout" zoomScale="160" zoomScaleNormal="100" zoomScaleSheetLayoutView="100" zoomScalePageLayoutView="160" workbookViewId="0">
      <selection activeCell="N22" sqref="N22"/>
    </sheetView>
  </sheetViews>
  <sheetFormatPr defaultColWidth="9.140625" defaultRowHeight="8.25" x14ac:dyDescent="0.15"/>
  <cols>
    <col min="1" max="1" width="9.28515625" style="2" customWidth="1"/>
    <col min="2" max="2" width="8.28515625" style="16" customWidth="1"/>
    <col min="3" max="3" width="1.28515625" style="2" customWidth="1"/>
    <col min="4" max="4" width="6.28515625" style="2" bestFit="1" customWidth="1"/>
    <col min="5" max="5" width="6.7109375" style="2" customWidth="1"/>
    <col min="6" max="6" width="6.85546875" style="2" customWidth="1"/>
    <col min="7" max="7" width="7" style="2" customWidth="1"/>
    <col min="8" max="8" width="6.7109375" style="2" customWidth="1"/>
    <col min="9" max="9" width="6.85546875" style="2" customWidth="1"/>
    <col min="10" max="10" width="6.5703125" style="2" customWidth="1"/>
    <col min="11" max="11" width="6.7109375" style="2" customWidth="1"/>
    <col min="12" max="12" width="5.7109375" style="2" customWidth="1"/>
    <col min="13" max="16384" width="9.140625" style="2"/>
  </cols>
  <sheetData>
    <row r="1" spans="1:13" ht="10.5" customHeight="1" x14ac:dyDescent="0.15">
      <c r="A1" s="589" t="s">
        <v>502</v>
      </c>
      <c r="B1" s="589"/>
      <c r="C1" s="589"/>
      <c r="D1" s="589"/>
      <c r="E1" s="589"/>
      <c r="F1" s="589"/>
      <c r="G1" s="589"/>
      <c r="H1" s="589"/>
      <c r="I1" s="589"/>
      <c r="J1" s="589"/>
      <c r="K1" s="589"/>
      <c r="L1" s="589"/>
    </row>
    <row r="2" spans="1:13" ht="18" customHeight="1" x14ac:dyDescent="0.15">
      <c r="A2" s="612" t="s">
        <v>643</v>
      </c>
      <c r="B2" s="612"/>
      <c r="C2" s="612"/>
      <c r="D2" s="612"/>
      <c r="E2" s="612"/>
      <c r="F2" s="612"/>
      <c r="G2" s="612"/>
      <c r="H2" s="612"/>
      <c r="I2" s="612"/>
      <c r="J2" s="612"/>
      <c r="K2" s="612"/>
      <c r="L2" s="612"/>
    </row>
    <row r="3" spans="1:13" x14ac:dyDescent="0.15">
      <c r="A3" s="604" t="s">
        <v>525</v>
      </c>
      <c r="B3" s="604"/>
      <c r="C3" s="604"/>
      <c r="D3" s="604"/>
      <c r="E3" s="604"/>
      <c r="F3" s="604"/>
      <c r="G3" s="604"/>
      <c r="H3" s="604"/>
      <c r="I3" s="604"/>
      <c r="J3" s="604"/>
      <c r="K3" s="604"/>
      <c r="L3" s="604"/>
    </row>
    <row r="4" spans="1:13" ht="21" customHeight="1" x14ac:dyDescent="0.15">
      <c r="B4" s="35" t="s">
        <v>3</v>
      </c>
      <c r="C4" s="572"/>
      <c r="D4" s="572" t="s">
        <v>59</v>
      </c>
      <c r="E4" s="572" t="s">
        <v>303</v>
      </c>
      <c r="F4" s="572" t="s">
        <v>414</v>
      </c>
      <c r="G4" s="572" t="s">
        <v>61</v>
      </c>
      <c r="H4" s="572" t="s">
        <v>60</v>
      </c>
      <c r="I4" s="572" t="s">
        <v>328</v>
      </c>
      <c r="J4" s="572" t="s">
        <v>58</v>
      </c>
      <c r="K4" s="572" t="s">
        <v>378</v>
      </c>
      <c r="L4" s="572" t="s">
        <v>194</v>
      </c>
    </row>
    <row r="5" spans="1:13" ht="11.45" customHeight="1" x14ac:dyDescent="0.15">
      <c r="A5" s="182" t="s">
        <v>400</v>
      </c>
      <c r="B5" s="324">
        <v>10676748</v>
      </c>
      <c r="C5" s="356"/>
      <c r="D5" s="333">
        <v>4270016</v>
      </c>
      <c r="E5" s="333">
        <v>3594688</v>
      </c>
      <c r="F5" s="333">
        <v>912241</v>
      </c>
      <c r="G5" s="333">
        <v>71248</v>
      </c>
      <c r="H5" s="333">
        <v>870699</v>
      </c>
      <c r="I5" s="333">
        <v>245886</v>
      </c>
      <c r="J5" s="333">
        <v>500468</v>
      </c>
      <c r="K5" s="333">
        <v>136055</v>
      </c>
      <c r="L5" s="333">
        <v>75447</v>
      </c>
      <c r="M5" s="19"/>
    </row>
    <row r="6" spans="1:13" ht="11.45" customHeight="1" x14ac:dyDescent="0.15">
      <c r="A6" s="185" t="s">
        <v>436</v>
      </c>
      <c r="B6" s="325">
        <v>4627888</v>
      </c>
      <c r="C6" s="356"/>
      <c r="D6" s="302">
        <v>2548247</v>
      </c>
      <c r="E6" s="302">
        <v>878525</v>
      </c>
      <c r="F6" s="302">
        <v>242971</v>
      </c>
      <c r="G6" s="302">
        <v>83340</v>
      </c>
      <c r="H6" s="302">
        <v>403734</v>
      </c>
      <c r="I6" s="302">
        <v>140770</v>
      </c>
      <c r="J6" s="302">
        <v>113616</v>
      </c>
      <c r="K6" s="302">
        <v>202908</v>
      </c>
      <c r="L6" s="302">
        <v>13777</v>
      </c>
    </row>
    <row r="7" spans="1:13" ht="11.45" customHeight="1" x14ac:dyDescent="0.15">
      <c r="A7" s="185" t="s">
        <v>404</v>
      </c>
      <c r="B7" s="325">
        <v>4514054</v>
      </c>
      <c r="C7" s="356"/>
      <c r="D7" s="302">
        <v>232820</v>
      </c>
      <c r="E7" s="302">
        <v>1136489</v>
      </c>
      <c r="F7" s="302">
        <v>845996</v>
      </c>
      <c r="G7" s="302">
        <v>1107513</v>
      </c>
      <c r="H7" s="302">
        <v>273401</v>
      </c>
      <c r="I7" s="302">
        <v>586212</v>
      </c>
      <c r="J7" s="302">
        <v>170029</v>
      </c>
      <c r="K7" s="302">
        <v>146645</v>
      </c>
      <c r="L7" s="302">
        <v>14949</v>
      </c>
    </row>
    <row r="8" spans="1:13" ht="11.45" customHeight="1" x14ac:dyDescent="0.15">
      <c r="A8" s="185" t="s">
        <v>402</v>
      </c>
      <c r="B8" s="325">
        <v>4088592</v>
      </c>
      <c r="C8" s="356"/>
      <c r="D8" s="302">
        <v>279187</v>
      </c>
      <c r="E8" s="302">
        <v>372912</v>
      </c>
      <c r="F8" s="302">
        <v>499639</v>
      </c>
      <c r="G8" s="302">
        <v>1694635</v>
      </c>
      <c r="H8" s="302">
        <v>371119</v>
      </c>
      <c r="I8" s="302">
        <v>726139</v>
      </c>
      <c r="J8" s="302">
        <v>89154</v>
      </c>
      <c r="K8" s="302">
        <v>48305</v>
      </c>
      <c r="L8" s="302">
        <v>7502</v>
      </c>
    </row>
    <row r="9" spans="1:13" ht="11.45" customHeight="1" x14ac:dyDescent="0.15">
      <c r="A9" s="185" t="s">
        <v>425</v>
      </c>
      <c r="B9" s="325">
        <v>1977241</v>
      </c>
      <c r="C9" s="356"/>
      <c r="D9" s="302">
        <v>117876</v>
      </c>
      <c r="E9" s="302">
        <v>608555</v>
      </c>
      <c r="F9" s="302">
        <v>328198</v>
      </c>
      <c r="G9" s="302">
        <v>324056</v>
      </c>
      <c r="H9" s="302">
        <v>146631</v>
      </c>
      <c r="I9" s="302">
        <v>287310</v>
      </c>
      <c r="J9" s="302">
        <v>94124</v>
      </c>
      <c r="K9" s="302">
        <v>67128</v>
      </c>
      <c r="L9" s="302">
        <v>3363</v>
      </c>
    </row>
    <row r="10" spans="1:13" ht="11.45" customHeight="1" x14ac:dyDescent="0.15">
      <c r="A10" s="185" t="s">
        <v>613</v>
      </c>
      <c r="B10" s="325">
        <v>1823613</v>
      </c>
      <c r="C10" s="356"/>
      <c r="D10" s="302">
        <v>695842</v>
      </c>
      <c r="E10" s="302">
        <v>471852</v>
      </c>
      <c r="F10" s="302">
        <v>383810</v>
      </c>
      <c r="G10" s="302">
        <v>30771</v>
      </c>
      <c r="H10" s="302">
        <v>58018</v>
      </c>
      <c r="I10" s="302">
        <v>55611</v>
      </c>
      <c r="J10" s="302">
        <v>62386</v>
      </c>
      <c r="K10" s="302">
        <v>62211</v>
      </c>
      <c r="L10" s="302">
        <v>3112</v>
      </c>
    </row>
    <row r="11" spans="1:13" ht="11.45" customHeight="1" x14ac:dyDescent="0.15">
      <c r="A11" s="185" t="s">
        <v>660</v>
      </c>
      <c r="B11" s="325">
        <v>1099417</v>
      </c>
      <c r="C11" s="356"/>
      <c r="D11" s="302">
        <v>16076</v>
      </c>
      <c r="E11" s="302">
        <v>300382</v>
      </c>
      <c r="F11" s="302">
        <v>270647</v>
      </c>
      <c r="G11" s="302">
        <v>175970</v>
      </c>
      <c r="H11" s="302">
        <v>80860</v>
      </c>
      <c r="I11" s="302">
        <v>115556</v>
      </c>
      <c r="J11" s="302">
        <v>47043</v>
      </c>
      <c r="K11" s="302">
        <v>90224</v>
      </c>
      <c r="L11" s="302">
        <v>2659</v>
      </c>
    </row>
    <row r="12" spans="1:13" ht="11.45" customHeight="1" x14ac:dyDescent="0.15">
      <c r="A12" s="185" t="s">
        <v>21</v>
      </c>
      <c r="B12" s="325">
        <v>1028360</v>
      </c>
      <c r="C12" s="356"/>
      <c r="D12" s="302">
        <v>264229</v>
      </c>
      <c r="E12" s="302">
        <v>272969</v>
      </c>
      <c r="F12" s="302">
        <v>117124</v>
      </c>
      <c r="G12" s="302">
        <v>87723</v>
      </c>
      <c r="H12" s="302">
        <v>93503</v>
      </c>
      <c r="I12" s="302">
        <v>70880</v>
      </c>
      <c r="J12" s="302">
        <v>23969</v>
      </c>
      <c r="K12" s="302">
        <v>94325</v>
      </c>
      <c r="L12" s="302">
        <v>3638</v>
      </c>
    </row>
    <row r="13" spans="1:13" ht="11.45" customHeight="1" x14ac:dyDescent="0.15">
      <c r="A13" s="185" t="s">
        <v>352</v>
      </c>
      <c r="B13" s="325">
        <v>1014853</v>
      </c>
      <c r="C13" s="356"/>
      <c r="D13" s="302">
        <v>52957</v>
      </c>
      <c r="E13" s="302">
        <v>371745</v>
      </c>
      <c r="F13" s="302">
        <v>123260</v>
      </c>
      <c r="G13" s="302">
        <v>39055</v>
      </c>
      <c r="H13" s="302">
        <v>170860</v>
      </c>
      <c r="I13" s="302">
        <v>99274</v>
      </c>
      <c r="J13" s="302">
        <v>75691</v>
      </c>
      <c r="K13" s="302">
        <v>79481</v>
      </c>
      <c r="L13" s="302">
        <v>2530</v>
      </c>
    </row>
    <row r="14" spans="1:13" ht="11.45" customHeight="1" x14ac:dyDescent="0.15">
      <c r="A14" s="185" t="s">
        <v>614</v>
      </c>
      <c r="B14" s="325">
        <v>978893</v>
      </c>
      <c r="C14" s="356"/>
      <c r="D14" s="302">
        <v>236907</v>
      </c>
      <c r="E14" s="302">
        <v>389551</v>
      </c>
      <c r="F14" s="302">
        <v>200447</v>
      </c>
      <c r="G14" s="302">
        <v>6737</v>
      </c>
      <c r="H14" s="302">
        <v>33567</v>
      </c>
      <c r="I14" s="302">
        <v>21177</v>
      </c>
      <c r="J14" s="302">
        <v>30700</v>
      </c>
      <c r="K14" s="302">
        <v>40306</v>
      </c>
      <c r="L14" s="302">
        <v>19501</v>
      </c>
    </row>
    <row r="15" spans="1:13" ht="11.45" customHeight="1" x14ac:dyDescent="0.15">
      <c r="A15" s="185"/>
      <c r="B15" s="325"/>
      <c r="C15" s="356"/>
      <c r="D15" s="302"/>
      <c r="E15" s="302"/>
      <c r="F15" s="302"/>
      <c r="G15" s="302"/>
      <c r="H15" s="302"/>
      <c r="I15" s="302"/>
      <c r="J15" s="302"/>
      <c r="K15" s="302"/>
      <c r="L15" s="302"/>
    </row>
    <row r="16" spans="1:13" ht="11.45" customHeight="1" x14ac:dyDescent="0.15">
      <c r="A16" s="185" t="s">
        <v>615</v>
      </c>
      <c r="B16" s="325">
        <v>912603</v>
      </c>
      <c r="C16" s="356"/>
      <c r="D16" s="302">
        <v>40704</v>
      </c>
      <c r="E16" s="302">
        <v>265506</v>
      </c>
      <c r="F16" s="302">
        <v>97336</v>
      </c>
      <c r="G16" s="302">
        <v>68357</v>
      </c>
      <c r="H16" s="302">
        <v>181445</v>
      </c>
      <c r="I16" s="302">
        <v>69694</v>
      </c>
      <c r="J16" s="302">
        <v>41699</v>
      </c>
      <c r="K16" s="302">
        <v>144154</v>
      </c>
      <c r="L16" s="302">
        <v>3708</v>
      </c>
    </row>
    <row r="17" spans="1:12" ht="11.45" customHeight="1" x14ac:dyDescent="0.15">
      <c r="A17" s="185" t="s">
        <v>616</v>
      </c>
      <c r="B17" s="325">
        <v>908064</v>
      </c>
      <c r="C17" s="356"/>
      <c r="D17" s="302">
        <v>509572</v>
      </c>
      <c r="E17" s="302">
        <v>154783</v>
      </c>
      <c r="F17" s="302">
        <v>118385</v>
      </c>
      <c r="G17" s="302">
        <v>12908</v>
      </c>
      <c r="H17" s="302">
        <v>30502</v>
      </c>
      <c r="I17" s="302">
        <v>18785</v>
      </c>
      <c r="J17" s="302">
        <v>35230</v>
      </c>
      <c r="K17" s="302">
        <v>23306</v>
      </c>
      <c r="L17" s="302">
        <v>4593</v>
      </c>
    </row>
    <row r="18" spans="1:12" ht="11.45" customHeight="1" x14ac:dyDescent="0.15">
      <c r="A18" s="185" t="s">
        <v>617</v>
      </c>
      <c r="B18" s="325">
        <v>813562</v>
      </c>
      <c r="C18" s="356"/>
      <c r="D18" s="302">
        <v>50310</v>
      </c>
      <c r="E18" s="302">
        <v>302717</v>
      </c>
      <c r="F18" s="302">
        <v>191492</v>
      </c>
      <c r="G18" s="302">
        <v>99196</v>
      </c>
      <c r="H18" s="302">
        <v>29713</v>
      </c>
      <c r="I18" s="302">
        <v>49057</v>
      </c>
      <c r="J18" s="302">
        <v>40628</v>
      </c>
      <c r="K18" s="302">
        <v>47765</v>
      </c>
      <c r="L18" s="302">
        <v>2684</v>
      </c>
    </row>
    <row r="19" spans="1:12" ht="11.45" customHeight="1" x14ac:dyDescent="0.15">
      <c r="A19" s="185" t="s">
        <v>657</v>
      </c>
      <c r="B19" s="325">
        <v>794959</v>
      </c>
      <c r="C19" s="356"/>
      <c r="D19" s="302">
        <v>242976</v>
      </c>
      <c r="E19" s="302">
        <v>181563</v>
      </c>
      <c r="F19" s="302">
        <v>109993</v>
      </c>
      <c r="G19" s="302">
        <v>38656</v>
      </c>
      <c r="H19" s="302">
        <v>101688</v>
      </c>
      <c r="I19" s="302">
        <v>48495</v>
      </c>
      <c r="J19" s="302">
        <v>32847</v>
      </c>
      <c r="K19" s="302">
        <v>36341</v>
      </c>
      <c r="L19" s="302">
        <v>2400</v>
      </c>
    </row>
    <row r="20" spans="1:12" ht="11.45" customHeight="1" x14ac:dyDescent="0.15">
      <c r="A20" s="185" t="s">
        <v>619</v>
      </c>
      <c r="B20" s="325">
        <v>655622</v>
      </c>
      <c r="C20" s="356"/>
      <c r="D20" s="302">
        <v>75307</v>
      </c>
      <c r="E20" s="302">
        <v>217400</v>
      </c>
      <c r="F20" s="302">
        <v>177246</v>
      </c>
      <c r="G20" s="302">
        <v>14798</v>
      </c>
      <c r="H20" s="302">
        <v>12374</v>
      </c>
      <c r="I20" s="302">
        <v>14673</v>
      </c>
      <c r="J20" s="302">
        <v>116282</v>
      </c>
      <c r="K20" s="302">
        <v>25193</v>
      </c>
      <c r="L20" s="302">
        <v>2349</v>
      </c>
    </row>
    <row r="21" spans="1:12" ht="11.45" customHeight="1" x14ac:dyDescent="0.15">
      <c r="A21" s="185" t="s">
        <v>620</v>
      </c>
      <c r="B21" s="325">
        <v>559295</v>
      </c>
      <c r="C21" s="356"/>
      <c r="D21" s="302">
        <v>221024</v>
      </c>
      <c r="E21" s="302">
        <v>153035</v>
      </c>
      <c r="F21" s="302">
        <v>54124</v>
      </c>
      <c r="G21" s="302">
        <v>22158</v>
      </c>
      <c r="H21" s="302">
        <v>53772</v>
      </c>
      <c r="I21" s="302">
        <v>16997</v>
      </c>
      <c r="J21" s="302">
        <v>15336</v>
      </c>
      <c r="K21" s="302">
        <v>20863</v>
      </c>
      <c r="L21" s="302">
        <v>1986</v>
      </c>
    </row>
    <row r="22" spans="1:12" ht="11.45" customHeight="1" x14ac:dyDescent="0.15">
      <c r="A22" s="185" t="s">
        <v>621</v>
      </c>
      <c r="B22" s="325">
        <v>533747</v>
      </c>
      <c r="C22" s="356"/>
      <c r="D22" s="302">
        <v>230924</v>
      </c>
      <c r="E22" s="302">
        <v>112486</v>
      </c>
      <c r="F22" s="302">
        <v>88186</v>
      </c>
      <c r="G22" s="302">
        <v>8041</v>
      </c>
      <c r="H22" s="302">
        <v>30391</v>
      </c>
      <c r="I22" s="302">
        <v>18134</v>
      </c>
      <c r="J22" s="302">
        <v>12228</v>
      </c>
      <c r="K22" s="302">
        <v>29209</v>
      </c>
      <c r="L22" s="302">
        <v>4148</v>
      </c>
    </row>
    <row r="23" spans="1:12" ht="11.45" customHeight="1" x14ac:dyDescent="0.15">
      <c r="A23" s="185" t="s">
        <v>622</v>
      </c>
      <c r="B23" s="325">
        <v>517292</v>
      </c>
      <c r="C23" s="356"/>
      <c r="D23" s="302">
        <v>25058</v>
      </c>
      <c r="E23" s="302">
        <v>110179</v>
      </c>
      <c r="F23" s="302">
        <v>148833</v>
      </c>
      <c r="G23" s="302">
        <v>82699</v>
      </c>
      <c r="H23" s="302">
        <v>32167</v>
      </c>
      <c r="I23" s="302">
        <v>80812</v>
      </c>
      <c r="J23" s="302">
        <v>18571</v>
      </c>
      <c r="K23" s="302">
        <v>17262</v>
      </c>
      <c r="L23" s="302">
        <v>1711</v>
      </c>
    </row>
    <row r="24" spans="1:12" ht="11.45" customHeight="1" x14ac:dyDescent="0.15">
      <c r="A24" s="185" t="s">
        <v>623</v>
      </c>
      <c r="B24" s="325">
        <v>500173</v>
      </c>
      <c r="C24" s="356"/>
      <c r="D24" s="302">
        <v>43431</v>
      </c>
      <c r="E24" s="302">
        <v>184711</v>
      </c>
      <c r="F24" s="302">
        <v>130488</v>
      </c>
      <c r="G24" s="302">
        <v>15000</v>
      </c>
      <c r="H24" s="302">
        <v>15394</v>
      </c>
      <c r="I24" s="302">
        <v>19167</v>
      </c>
      <c r="J24" s="302">
        <v>34678</v>
      </c>
      <c r="K24" s="302">
        <v>55110</v>
      </c>
      <c r="L24" s="302">
        <v>2194</v>
      </c>
    </row>
    <row r="25" spans="1:12" ht="11.45" customHeight="1" x14ac:dyDescent="0.15">
      <c r="A25" s="185" t="s">
        <v>373</v>
      </c>
      <c r="B25" s="325">
        <v>452399</v>
      </c>
      <c r="C25" s="356"/>
      <c r="D25" s="302">
        <v>62749</v>
      </c>
      <c r="E25" s="302">
        <v>161417</v>
      </c>
      <c r="F25" s="302">
        <v>63955</v>
      </c>
      <c r="G25" s="302">
        <v>3714</v>
      </c>
      <c r="H25" s="302">
        <v>27550</v>
      </c>
      <c r="I25" s="302">
        <v>22026</v>
      </c>
      <c r="J25" s="302">
        <v>15966</v>
      </c>
      <c r="K25" s="302">
        <v>93050</v>
      </c>
      <c r="L25" s="302">
        <v>1972</v>
      </c>
    </row>
    <row r="26" spans="1:12" ht="11.45" customHeight="1" x14ac:dyDescent="0.15">
      <c r="A26" s="185"/>
      <c r="B26" s="325"/>
      <c r="C26" s="356"/>
      <c r="D26" s="302"/>
      <c r="E26" s="302"/>
      <c r="F26" s="302"/>
      <c r="G26" s="302"/>
      <c r="H26" s="302"/>
      <c r="I26" s="302"/>
      <c r="J26" s="302"/>
      <c r="K26" s="302"/>
      <c r="L26" s="302"/>
    </row>
    <row r="27" spans="1:12" ht="11.45" customHeight="1" x14ac:dyDescent="0.15">
      <c r="A27" s="185" t="s">
        <v>372</v>
      </c>
      <c r="B27" s="325">
        <v>394788</v>
      </c>
      <c r="C27" s="356"/>
      <c r="D27" s="302">
        <v>146052</v>
      </c>
      <c r="E27" s="302">
        <v>111897</v>
      </c>
      <c r="F27" s="302">
        <v>75596</v>
      </c>
      <c r="G27" s="302">
        <v>4661</v>
      </c>
      <c r="H27" s="302">
        <v>15023</v>
      </c>
      <c r="I27" s="302">
        <v>8879</v>
      </c>
      <c r="J27" s="302">
        <v>11056</v>
      </c>
      <c r="K27" s="302">
        <v>11114</v>
      </c>
      <c r="L27" s="302">
        <v>10510</v>
      </c>
    </row>
    <row r="28" spans="1:12" ht="11.45" customHeight="1" x14ac:dyDescent="0.15">
      <c r="A28" s="185" t="s">
        <v>624</v>
      </c>
      <c r="B28" s="325">
        <v>322715</v>
      </c>
      <c r="C28" s="356"/>
      <c r="D28" s="302">
        <v>87303</v>
      </c>
      <c r="E28" s="302">
        <v>77957</v>
      </c>
      <c r="F28" s="302">
        <v>44499</v>
      </c>
      <c r="G28" s="302">
        <v>11857</v>
      </c>
      <c r="H28" s="302">
        <v>38468</v>
      </c>
      <c r="I28" s="302">
        <v>9636</v>
      </c>
      <c r="J28" s="302">
        <v>27431</v>
      </c>
      <c r="K28" s="302">
        <v>23724</v>
      </c>
      <c r="L28" s="302">
        <v>1840</v>
      </c>
    </row>
    <row r="29" spans="1:12" ht="11.45" customHeight="1" x14ac:dyDescent="0.15">
      <c r="A29" s="185" t="s">
        <v>353</v>
      </c>
      <c r="B29" s="325">
        <v>316332</v>
      </c>
      <c r="C29" s="356"/>
      <c r="D29" s="302">
        <v>99947</v>
      </c>
      <c r="E29" s="302">
        <v>101049</v>
      </c>
      <c r="F29" s="302">
        <v>42920</v>
      </c>
      <c r="G29" s="302">
        <v>8620</v>
      </c>
      <c r="H29" s="302">
        <v>25909</v>
      </c>
      <c r="I29" s="302">
        <v>7480</v>
      </c>
      <c r="J29" s="302">
        <v>7928</v>
      </c>
      <c r="K29" s="302">
        <v>20335</v>
      </c>
      <c r="L29" s="302">
        <v>2144</v>
      </c>
    </row>
    <row r="30" spans="1:12" ht="11.45" customHeight="1" x14ac:dyDescent="0.15">
      <c r="A30" s="185" t="s">
        <v>625</v>
      </c>
      <c r="B30" s="325">
        <v>286824</v>
      </c>
      <c r="C30" s="356"/>
      <c r="D30" s="302">
        <v>90699</v>
      </c>
      <c r="E30" s="302">
        <v>95353</v>
      </c>
      <c r="F30" s="302">
        <v>56203</v>
      </c>
      <c r="G30" s="302">
        <v>4132</v>
      </c>
      <c r="H30" s="302">
        <v>9672</v>
      </c>
      <c r="I30" s="302">
        <v>8155</v>
      </c>
      <c r="J30" s="302">
        <v>10080</v>
      </c>
      <c r="K30" s="302">
        <v>11526</v>
      </c>
      <c r="L30" s="302">
        <v>1004</v>
      </c>
    </row>
    <row r="31" spans="1:12" ht="11.45" customHeight="1" x14ac:dyDescent="0.15">
      <c r="A31" s="185" t="s">
        <v>626</v>
      </c>
      <c r="B31" s="325">
        <v>249947</v>
      </c>
      <c r="C31" s="356"/>
      <c r="D31" s="302">
        <v>7741</v>
      </c>
      <c r="E31" s="302">
        <v>198974</v>
      </c>
      <c r="F31" s="302">
        <v>13123</v>
      </c>
      <c r="G31" s="302">
        <v>1666</v>
      </c>
      <c r="H31" s="302">
        <v>1194</v>
      </c>
      <c r="I31" s="302">
        <v>4620</v>
      </c>
      <c r="J31" s="302" t="s">
        <v>377</v>
      </c>
      <c r="K31" s="302">
        <v>2074</v>
      </c>
      <c r="L31" s="302">
        <v>19591</v>
      </c>
    </row>
    <row r="32" spans="1:12" ht="11.45" customHeight="1" x14ac:dyDescent="0.15">
      <c r="A32" s="185" t="s">
        <v>354</v>
      </c>
      <c r="B32" s="325">
        <v>245294</v>
      </c>
      <c r="C32" s="356"/>
      <c r="D32" s="302">
        <v>105853</v>
      </c>
      <c r="E32" s="302">
        <v>42867</v>
      </c>
      <c r="F32" s="302">
        <v>30843</v>
      </c>
      <c r="G32" s="302">
        <v>4366</v>
      </c>
      <c r="H32" s="302">
        <v>18936</v>
      </c>
      <c r="I32" s="302">
        <v>22495</v>
      </c>
      <c r="J32" s="302">
        <v>4783</v>
      </c>
      <c r="K32" s="302">
        <v>7774</v>
      </c>
      <c r="L32" s="302">
        <v>7377</v>
      </c>
    </row>
    <row r="33" spans="1:12" ht="11.45" customHeight="1" x14ac:dyDescent="0.15">
      <c r="A33" s="185" t="s">
        <v>374</v>
      </c>
      <c r="B33" s="325">
        <v>236854</v>
      </c>
      <c r="C33" s="356"/>
      <c r="D33" s="302">
        <v>44098</v>
      </c>
      <c r="E33" s="302">
        <v>82760</v>
      </c>
      <c r="F33" s="302">
        <v>46586</v>
      </c>
      <c r="G33" s="302">
        <v>5529</v>
      </c>
      <c r="H33" s="302">
        <v>12828</v>
      </c>
      <c r="I33" s="302">
        <v>8716</v>
      </c>
      <c r="J33" s="302">
        <v>11427</v>
      </c>
      <c r="K33" s="302">
        <v>22698</v>
      </c>
      <c r="L33" s="302">
        <v>2212</v>
      </c>
    </row>
    <row r="34" spans="1:12" ht="11.45" customHeight="1" x14ac:dyDescent="0.15">
      <c r="A34" s="185" t="s">
        <v>627</v>
      </c>
      <c r="B34" s="325">
        <v>234053</v>
      </c>
      <c r="C34" s="356"/>
      <c r="D34" s="302">
        <v>65920</v>
      </c>
      <c r="E34" s="302">
        <v>53904</v>
      </c>
      <c r="F34" s="302">
        <v>47827</v>
      </c>
      <c r="G34" s="302">
        <v>14472</v>
      </c>
      <c r="H34" s="302">
        <v>19535</v>
      </c>
      <c r="I34" s="302">
        <v>17688</v>
      </c>
      <c r="J34" s="302">
        <v>7238</v>
      </c>
      <c r="K34" s="302">
        <v>5099</v>
      </c>
      <c r="L34" s="302">
        <v>2370</v>
      </c>
    </row>
    <row r="35" spans="1:12" ht="11.45" customHeight="1" x14ac:dyDescent="0.15">
      <c r="A35" s="185" t="s">
        <v>355</v>
      </c>
      <c r="B35" s="325">
        <v>232813</v>
      </c>
      <c r="C35" s="356"/>
      <c r="D35" s="302">
        <v>112976</v>
      </c>
      <c r="E35" s="302">
        <v>58422</v>
      </c>
      <c r="F35" s="302">
        <v>18011</v>
      </c>
      <c r="G35" s="302">
        <v>1971</v>
      </c>
      <c r="H35" s="302">
        <v>20075</v>
      </c>
      <c r="I35" s="302">
        <v>7609</v>
      </c>
      <c r="J35" s="302">
        <v>6411</v>
      </c>
      <c r="K35" s="302">
        <v>6327</v>
      </c>
      <c r="L35" s="302">
        <v>1011</v>
      </c>
    </row>
    <row r="36" spans="1:12" ht="11.45" customHeight="1" x14ac:dyDescent="0.15">
      <c r="A36" s="185" t="s">
        <v>628</v>
      </c>
      <c r="B36" s="325">
        <v>218920</v>
      </c>
      <c r="C36" s="356"/>
      <c r="D36" s="302">
        <v>88554</v>
      </c>
      <c r="E36" s="302">
        <v>61382</v>
      </c>
      <c r="F36" s="302">
        <v>20426</v>
      </c>
      <c r="G36" s="302">
        <v>3109</v>
      </c>
      <c r="H36" s="302">
        <v>14688</v>
      </c>
      <c r="I36" s="302">
        <v>8742</v>
      </c>
      <c r="J36" s="302">
        <v>9603</v>
      </c>
      <c r="K36" s="302">
        <v>12054</v>
      </c>
      <c r="L36" s="302" t="s">
        <v>377</v>
      </c>
    </row>
    <row r="37" spans="1:12" ht="11.45" customHeight="1" x14ac:dyDescent="0.15">
      <c r="A37" s="185"/>
      <c r="B37" s="325"/>
      <c r="C37" s="356"/>
      <c r="D37" s="302"/>
      <c r="E37" s="302"/>
      <c r="F37" s="302"/>
      <c r="G37" s="302"/>
      <c r="H37" s="302"/>
      <c r="I37" s="302"/>
      <c r="J37" s="302"/>
      <c r="K37" s="302"/>
      <c r="L37" s="302"/>
    </row>
    <row r="38" spans="1:12" ht="11.45" customHeight="1" x14ac:dyDescent="0.15">
      <c r="A38" s="185" t="s">
        <v>629</v>
      </c>
      <c r="B38" s="325">
        <v>196032</v>
      </c>
      <c r="C38" s="356"/>
      <c r="D38" s="302">
        <v>137288</v>
      </c>
      <c r="E38" s="302">
        <v>21650</v>
      </c>
      <c r="F38" s="302">
        <v>17681</v>
      </c>
      <c r="G38" s="302">
        <v>2398</v>
      </c>
      <c r="H38" s="302">
        <v>4766</v>
      </c>
      <c r="I38" s="302">
        <v>3248</v>
      </c>
      <c r="J38" s="302">
        <v>4277</v>
      </c>
      <c r="K38" s="302">
        <v>4234</v>
      </c>
      <c r="L38" s="302" t="s">
        <v>377</v>
      </c>
    </row>
    <row r="39" spans="1:12" ht="11.45" customHeight="1" x14ac:dyDescent="0.15">
      <c r="A39" s="185" t="s">
        <v>630</v>
      </c>
      <c r="B39" s="325">
        <v>188891</v>
      </c>
      <c r="C39" s="356"/>
      <c r="D39" s="302">
        <v>27340</v>
      </c>
      <c r="E39" s="302">
        <v>52205</v>
      </c>
      <c r="F39" s="302">
        <v>23383</v>
      </c>
      <c r="G39" s="302">
        <v>16437</v>
      </c>
      <c r="H39" s="302">
        <v>45322</v>
      </c>
      <c r="I39" s="302">
        <v>10220</v>
      </c>
      <c r="J39" s="302">
        <v>9200</v>
      </c>
      <c r="K39" s="302">
        <v>4028</v>
      </c>
      <c r="L39" s="302" t="s">
        <v>377</v>
      </c>
    </row>
    <row r="40" spans="1:12" ht="11.45" customHeight="1" x14ac:dyDescent="0.15">
      <c r="A40" s="185" t="s">
        <v>356</v>
      </c>
      <c r="B40" s="325">
        <v>162595</v>
      </c>
      <c r="C40" s="356"/>
      <c r="D40" s="302">
        <v>31283</v>
      </c>
      <c r="E40" s="302">
        <v>46599</v>
      </c>
      <c r="F40" s="302">
        <v>29185</v>
      </c>
      <c r="G40" s="302">
        <v>11640</v>
      </c>
      <c r="H40" s="302">
        <v>13747</v>
      </c>
      <c r="I40" s="302">
        <v>5954</v>
      </c>
      <c r="J40" s="302">
        <v>10406</v>
      </c>
      <c r="K40" s="302">
        <v>12148</v>
      </c>
      <c r="L40" s="302">
        <v>1633</v>
      </c>
    </row>
    <row r="41" spans="1:12" ht="11.45" customHeight="1" x14ac:dyDescent="0.15">
      <c r="A41" s="185" t="s">
        <v>437</v>
      </c>
      <c r="B41" s="325">
        <v>161310</v>
      </c>
      <c r="C41" s="356"/>
      <c r="D41" s="302">
        <v>51136</v>
      </c>
      <c r="E41" s="302">
        <v>42279</v>
      </c>
      <c r="F41" s="302">
        <v>20935</v>
      </c>
      <c r="G41" s="302">
        <v>6853</v>
      </c>
      <c r="H41" s="302">
        <v>22609</v>
      </c>
      <c r="I41" s="302">
        <v>5558</v>
      </c>
      <c r="J41" s="302">
        <v>4826</v>
      </c>
      <c r="K41" s="302">
        <v>6960</v>
      </c>
      <c r="L41" s="302" t="s">
        <v>377</v>
      </c>
    </row>
    <row r="42" spans="1:12" ht="11.45" customHeight="1" x14ac:dyDescent="0.15">
      <c r="A42" s="185" t="s">
        <v>438</v>
      </c>
      <c r="B42" s="325">
        <v>143656</v>
      </c>
      <c r="C42" s="356"/>
      <c r="D42" s="302">
        <v>54715</v>
      </c>
      <c r="E42" s="302">
        <v>32847</v>
      </c>
      <c r="F42" s="302">
        <v>11945</v>
      </c>
      <c r="G42" s="302">
        <v>2483</v>
      </c>
      <c r="H42" s="302">
        <v>28569</v>
      </c>
      <c r="I42" s="302">
        <v>3411</v>
      </c>
      <c r="J42" s="302">
        <v>3022</v>
      </c>
      <c r="K42" s="302">
        <v>2423</v>
      </c>
      <c r="L42" s="302">
        <v>4241</v>
      </c>
    </row>
    <row r="43" spans="1:12" ht="11.45" customHeight="1" x14ac:dyDescent="0.15">
      <c r="A43" s="185" t="s">
        <v>375</v>
      </c>
      <c r="B43" s="325">
        <v>143434</v>
      </c>
      <c r="C43" s="356"/>
      <c r="D43" s="302">
        <v>1749</v>
      </c>
      <c r="E43" s="302">
        <v>25569</v>
      </c>
      <c r="F43" s="302">
        <v>33614</v>
      </c>
      <c r="G43" s="302">
        <v>29382</v>
      </c>
      <c r="H43" s="302">
        <v>17347</v>
      </c>
      <c r="I43" s="302">
        <v>12312</v>
      </c>
      <c r="J43" s="302">
        <v>4194</v>
      </c>
      <c r="K43" s="302">
        <v>18792</v>
      </c>
      <c r="L43" s="302" t="s">
        <v>377</v>
      </c>
    </row>
    <row r="44" spans="1:12" ht="11.45" customHeight="1" x14ac:dyDescent="0.15">
      <c r="A44" s="185" t="s">
        <v>631</v>
      </c>
      <c r="B44" s="325">
        <v>142602</v>
      </c>
      <c r="C44" s="356"/>
      <c r="D44" s="302">
        <v>41735</v>
      </c>
      <c r="E44" s="302">
        <v>46516</v>
      </c>
      <c r="F44" s="302">
        <v>21443</v>
      </c>
      <c r="G44" s="302">
        <v>1330</v>
      </c>
      <c r="H44" s="302">
        <v>10904</v>
      </c>
      <c r="I44" s="302">
        <v>3631</v>
      </c>
      <c r="J44" s="302">
        <v>3127</v>
      </c>
      <c r="K44" s="302">
        <v>12933</v>
      </c>
      <c r="L44" s="302" t="s">
        <v>377</v>
      </c>
    </row>
    <row r="45" spans="1:12" ht="11.45" customHeight="1" x14ac:dyDescent="0.15">
      <c r="A45" s="185" t="s">
        <v>632</v>
      </c>
      <c r="B45" s="325">
        <v>122971</v>
      </c>
      <c r="C45" s="356"/>
      <c r="D45" s="302">
        <v>43627</v>
      </c>
      <c r="E45" s="302">
        <v>29965</v>
      </c>
      <c r="F45" s="302">
        <v>9383</v>
      </c>
      <c r="G45" s="302">
        <v>5137</v>
      </c>
      <c r="H45" s="302">
        <v>12038</v>
      </c>
      <c r="I45" s="302">
        <v>3205</v>
      </c>
      <c r="J45" s="302">
        <v>9786</v>
      </c>
      <c r="K45" s="302">
        <v>9386</v>
      </c>
      <c r="L45" s="302" t="s">
        <v>377</v>
      </c>
    </row>
    <row r="46" spans="1:12" ht="11.45" customHeight="1" x14ac:dyDescent="0.15">
      <c r="A46" s="185" t="s">
        <v>633</v>
      </c>
      <c r="B46" s="325">
        <v>95770</v>
      </c>
      <c r="C46" s="356"/>
      <c r="D46" s="302">
        <v>50977</v>
      </c>
      <c r="E46" s="302">
        <v>13739</v>
      </c>
      <c r="F46" s="302">
        <v>17761</v>
      </c>
      <c r="G46" s="302" t="s">
        <v>377</v>
      </c>
      <c r="H46" s="302">
        <v>1128</v>
      </c>
      <c r="I46" s="302">
        <v>2533</v>
      </c>
      <c r="J46" s="302">
        <v>6382</v>
      </c>
      <c r="K46" s="302">
        <v>1879</v>
      </c>
      <c r="L46" s="302">
        <v>1232</v>
      </c>
    </row>
    <row r="47" spans="1:12" ht="18.75" customHeight="1" x14ac:dyDescent="0.15">
      <c r="A47" s="185" t="s">
        <v>634</v>
      </c>
      <c r="B47" s="325">
        <v>95509</v>
      </c>
      <c r="C47" s="356"/>
      <c r="D47" s="302">
        <v>3821</v>
      </c>
      <c r="E47" s="302">
        <v>18248</v>
      </c>
      <c r="F47" s="302">
        <v>22109</v>
      </c>
      <c r="G47" s="302">
        <v>8378</v>
      </c>
      <c r="H47" s="302">
        <v>19459</v>
      </c>
      <c r="I47" s="302">
        <v>6222</v>
      </c>
      <c r="J47" s="302">
        <v>4106</v>
      </c>
      <c r="K47" s="302">
        <v>12023</v>
      </c>
      <c r="L47" s="302">
        <v>1143</v>
      </c>
    </row>
    <row r="48" spans="1:12" ht="11.45" customHeight="1" x14ac:dyDescent="0.15">
      <c r="A48" s="185"/>
      <c r="B48" s="325"/>
      <c r="C48" s="356"/>
      <c r="D48" s="302"/>
      <c r="E48" s="302"/>
      <c r="F48" s="302"/>
      <c r="G48" s="302"/>
      <c r="H48" s="302"/>
      <c r="I48" s="302"/>
      <c r="J48" s="302"/>
      <c r="K48" s="302"/>
      <c r="L48" s="302"/>
    </row>
    <row r="49" spans="1:12" ht="11.45" customHeight="1" x14ac:dyDescent="0.15">
      <c r="A49" s="185" t="s">
        <v>635</v>
      </c>
      <c r="B49" s="325">
        <v>89751</v>
      </c>
      <c r="C49" s="356"/>
      <c r="D49" s="302">
        <v>16296</v>
      </c>
      <c r="E49" s="302">
        <v>28026</v>
      </c>
      <c r="F49" s="302">
        <v>9813</v>
      </c>
      <c r="G49" s="302">
        <v>7002</v>
      </c>
      <c r="H49" s="302">
        <v>7814</v>
      </c>
      <c r="I49" s="302">
        <v>6764</v>
      </c>
      <c r="J49" s="302">
        <v>4937</v>
      </c>
      <c r="K49" s="302">
        <v>9099</v>
      </c>
      <c r="L49" s="302" t="s">
        <v>377</v>
      </c>
    </row>
    <row r="50" spans="1:12" ht="11.45" customHeight="1" x14ac:dyDescent="0.15">
      <c r="A50" s="185" t="s">
        <v>636</v>
      </c>
      <c r="B50" s="325">
        <v>74776</v>
      </c>
      <c r="C50" s="356"/>
      <c r="D50" s="302">
        <v>1593</v>
      </c>
      <c r="E50" s="302">
        <v>25893</v>
      </c>
      <c r="F50" s="302">
        <v>26125</v>
      </c>
      <c r="G50" s="302">
        <v>5406</v>
      </c>
      <c r="H50" s="302">
        <v>3970</v>
      </c>
      <c r="I50" s="302">
        <v>5548</v>
      </c>
      <c r="J50" s="302">
        <v>3132</v>
      </c>
      <c r="K50" s="302">
        <v>2889</v>
      </c>
      <c r="L50" s="302" t="s">
        <v>377</v>
      </c>
    </row>
    <row r="51" spans="1:12" ht="11.45" customHeight="1" x14ac:dyDescent="0.15">
      <c r="A51" s="185" t="s">
        <v>637</v>
      </c>
      <c r="B51" s="325">
        <v>68413</v>
      </c>
      <c r="C51" s="356"/>
      <c r="D51" s="302">
        <v>24604</v>
      </c>
      <c r="E51" s="302">
        <v>19246</v>
      </c>
      <c r="F51" s="302">
        <v>9951</v>
      </c>
      <c r="G51" s="302">
        <v>2558</v>
      </c>
      <c r="H51" s="302">
        <v>5761</v>
      </c>
      <c r="I51" s="302">
        <v>1912</v>
      </c>
      <c r="J51" s="302">
        <v>1106</v>
      </c>
      <c r="K51" s="302">
        <v>3055</v>
      </c>
      <c r="L51" s="302" t="s">
        <v>377</v>
      </c>
    </row>
    <row r="52" spans="1:12" ht="11.45" customHeight="1" x14ac:dyDescent="0.15">
      <c r="A52" s="185" t="s">
        <v>638</v>
      </c>
      <c r="B52" s="325">
        <v>62531</v>
      </c>
      <c r="C52" s="356"/>
      <c r="D52" s="302">
        <v>4390</v>
      </c>
      <c r="E52" s="302">
        <v>33985</v>
      </c>
      <c r="F52" s="302">
        <v>15552</v>
      </c>
      <c r="G52" s="302" t="s">
        <v>377</v>
      </c>
      <c r="H52" s="302" t="s">
        <v>377</v>
      </c>
      <c r="I52" s="302">
        <v>2616</v>
      </c>
      <c r="J52" s="302" t="s">
        <v>377</v>
      </c>
      <c r="K52" s="302">
        <v>4053</v>
      </c>
      <c r="L52" s="302" t="s">
        <v>377</v>
      </c>
    </row>
    <row r="53" spans="1:12" ht="11.45" customHeight="1" x14ac:dyDescent="0.15">
      <c r="A53" s="185" t="s">
        <v>639</v>
      </c>
      <c r="B53" s="325">
        <v>41808</v>
      </c>
      <c r="C53" s="356"/>
      <c r="D53" s="302">
        <v>1745</v>
      </c>
      <c r="E53" s="302">
        <v>10817</v>
      </c>
      <c r="F53" s="302">
        <v>19742</v>
      </c>
      <c r="G53" s="302">
        <v>1732</v>
      </c>
      <c r="H53" s="302" t="s">
        <v>377</v>
      </c>
      <c r="I53" s="302">
        <v>1285</v>
      </c>
      <c r="J53" s="302">
        <v>1715</v>
      </c>
      <c r="K53" s="302">
        <v>3900</v>
      </c>
      <c r="L53" s="302" t="s">
        <v>377</v>
      </c>
    </row>
    <row r="54" spans="1:12" ht="11.45" customHeight="1" x14ac:dyDescent="0.15">
      <c r="A54" s="185" t="s">
        <v>640</v>
      </c>
      <c r="B54" s="325">
        <v>31806</v>
      </c>
      <c r="C54" s="356"/>
      <c r="D54" s="302">
        <v>1176</v>
      </c>
      <c r="E54" s="302">
        <v>9746</v>
      </c>
      <c r="F54" s="302">
        <v>10365</v>
      </c>
      <c r="G54" s="302">
        <v>2056</v>
      </c>
      <c r="H54" s="302" t="s">
        <v>377</v>
      </c>
      <c r="I54" s="302">
        <v>2939</v>
      </c>
      <c r="J54" s="302">
        <v>3532</v>
      </c>
      <c r="K54" s="302" t="s">
        <v>377</v>
      </c>
      <c r="L54" s="302" t="s">
        <v>377</v>
      </c>
    </row>
    <row r="55" spans="1:12" ht="11.45" customHeight="1" x14ac:dyDescent="0.15">
      <c r="A55" s="185" t="s">
        <v>376</v>
      </c>
      <c r="B55" s="325">
        <v>27850</v>
      </c>
      <c r="C55" s="356"/>
      <c r="D55" s="302">
        <v>1717</v>
      </c>
      <c r="E55" s="302">
        <v>6251</v>
      </c>
      <c r="F55" s="302">
        <v>12809</v>
      </c>
      <c r="G55" s="302" t="s">
        <v>377</v>
      </c>
      <c r="H55" s="302" t="s">
        <v>377</v>
      </c>
      <c r="I55" s="302">
        <v>1398</v>
      </c>
      <c r="J55" s="302" t="s">
        <v>377</v>
      </c>
      <c r="K55" s="302">
        <v>3851</v>
      </c>
      <c r="L55" s="302" t="s">
        <v>377</v>
      </c>
    </row>
    <row r="56" spans="1:12" ht="11.45" customHeight="1" x14ac:dyDescent="0.15">
      <c r="A56" s="185" t="s">
        <v>358</v>
      </c>
      <c r="B56" s="325">
        <v>27590</v>
      </c>
      <c r="C56" s="356"/>
      <c r="D56" s="302">
        <v>3328</v>
      </c>
      <c r="E56" s="302">
        <v>10410</v>
      </c>
      <c r="F56" s="302">
        <v>6692</v>
      </c>
      <c r="G56" s="302" t="s">
        <v>377</v>
      </c>
      <c r="H56" s="302">
        <v>2806</v>
      </c>
      <c r="I56" s="302" t="s">
        <v>377</v>
      </c>
      <c r="J56" s="302" t="s">
        <v>377</v>
      </c>
      <c r="K56" s="302">
        <v>3722</v>
      </c>
      <c r="L56" s="302" t="s">
        <v>377</v>
      </c>
    </row>
    <row r="57" spans="1:12" ht="11.45" customHeight="1" x14ac:dyDescent="0.15">
      <c r="A57" s="185" t="s">
        <v>641</v>
      </c>
      <c r="B57" s="325">
        <v>25153</v>
      </c>
      <c r="C57" s="356"/>
      <c r="D57" s="302" t="s">
        <v>377</v>
      </c>
      <c r="E57" s="302">
        <v>8441</v>
      </c>
      <c r="F57" s="302">
        <v>8331</v>
      </c>
      <c r="G57" s="302">
        <v>1321</v>
      </c>
      <c r="H57" s="302" t="s">
        <v>377</v>
      </c>
      <c r="I57" s="302">
        <v>1537</v>
      </c>
      <c r="J57" s="302" t="s">
        <v>377</v>
      </c>
      <c r="K57" s="302">
        <v>4046</v>
      </c>
      <c r="L57" s="302" t="s">
        <v>377</v>
      </c>
    </row>
    <row r="58" spans="1:12" ht="11.45" customHeight="1" x14ac:dyDescent="0.15">
      <c r="A58" s="185" t="s">
        <v>357</v>
      </c>
      <c r="B58" s="325">
        <v>20989</v>
      </c>
      <c r="C58" s="356"/>
      <c r="D58" s="302">
        <v>2615</v>
      </c>
      <c r="E58" s="302">
        <v>3675</v>
      </c>
      <c r="F58" s="302">
        <v>11346</v>
      </c>
      <c r="G58" s="302" t="s">
        <v>377</v>
      </c>
      <c r="H58" s="302" t="s">
        <v>377</v>
      </c>
      <c r="I58" s="302" t="s">
        <v>377</v>
      </c>
      <c r="J58" s="302" t="s">
        <v>377</v>
      </c>
      <c r="K58" s="302" t="s">
        <v>377</v>
      </c>
      <c r="L58" s="302" t="s">
        <v>377</v>
      </c>
    </row>
    <row r="59" spans="1:12" ht="11.45" customHeight="1" x14ac:dyDescent="0.15">
      <c r="A59" s="189" t="s">
        <v>642</v>
      </c>
      <c r="B59" s="326">
        <v>18758</v>
      </c>
      <c r="C59" s="356"/>
      <c r="D59" s="337">
        <v>8805</v>
      </c>
      <c r="E59" s="337">
        <v>3766</v>
      </c>
      <c r="F59" s="337">
        <v>3188</v>
      </c>
      <c r="G59" s="337" t="s">
        <v>377</v>
      </c>
      <c r="H59" s="337" t="s">
        <v>377</v>
      </c>
      <c r="I59" s="337" t="s">
        <v>377</v>
      </c>
      <c r="J59" s="337" t="s">
        <v>377</v>
      </c>
      <c r="K59" s="337">
        <v>1246</v>
      </c>
      <c r="L59" s="337" t="s">
        <v>377</v>
      </c>
    </row>
    <row r="60" spans="1:12" ht="11.45" customHeight="1" x14ac:dyDescent="0.15">
      <c r="A60" s="177" t="s">
        <v>1</v>
      </c>
      <c r="B60" s="323">
        <v>43158110</v>
      </c>
      <c r="C60" s="178"/>
      <c r="D60" s="63">
        <v>11576253</v>
      </c>
      <c r="E60" s="63">
        <v>11615903</v>
      </c>
      <c r="F60" s="63">
        <v>5841758</v>
      </c>
      <c r="G60" s="63">
        <v>4153579</v>
      </c>
      <c r="H60" s="63">
        <v>3393853</v>
      </c>
      <c r="I60" s="63">
        <v>2892436</v>
      </c>
      <c r="J60" s="63">
        <v>1743272</v>
      </c>
      <c r="K60" s="63">
        <v>1704261</v>
      </c>
      <c r="L60" s="63">
        <v>236795</v>
      </c>
    </row>
    <row r="61" spans="1:12" ht="18" customHeight="1" x14ac:dyDescent="0.15">
      <c r="A61" s="596" t="s">
        <v>644</v>
      </c>
      <c r="B61" s="596"/>
      <c r="C61" s="596"/>
      <c r="D61" s="596"/>
      <c r="E61" s="596"/>
      <c r="F61" s="596"/>
      <c r="G61" s="596"/>
      <c r="H61" s="596"/>
      <c r="I61" s="596"/>
      <c r="J61" s="596"/>
      <c r="K61" s="596"/>
      <c r="L61" s="596"/>
    </row>
    <row r="62" spans="1:12" x14ac:dyDescent="0.15">
      <c r="A62" s="596" t="s">
        <v>512</v>
      </c>
      <c r="B62" s="596"/>
      <c r="C62" s="596"/>
      <c r="D62" s="596"/>
      <c r="E62" s="596"/>
      <c r="F62" s="596"/>
      <c r="G62" s="596"/>
      <c r="H62" s="596"/>
      <c r="I62" s="596"/>
      <c r="J62" s="596"/>
      <c r="K62" s="596"/>
      <c r="L62" s="596"/>
    </row>
    <row r="63" spans="1:12" x14ac:dyDescent="0.15">
      <c r="A63" s="596" t="s">
        <v>654</v>
      </c>
      <c r="B63" s="596"/>
      <c r="C63" s="596"/>
      <c r="D63" s="596"/>
      <c r="E63" s="596"/>
      <c r="F63" s="596"/>
      <c r="G63" s="596"/>
      <c r="H63" s="596"/>
      <c r="I63" s="596"/>
      <c r="J63" s="596"/>
      <c r="K63" s="596"/>
      <c r="L63" s="596"/>
    </row>
    <row r="64" spans="1:12" ht="18" customHeight="1" x14ac:dyDescent="0.15">
      <c r="A64" s="588" t="s">
        <v>448</v>
      </c>
      <c r="B64" s="588"/>
      <c r="C64" s="588"/>
      <c r="D64" s="588"/>
      <c r="E64" s="588"/>
      <c r="F64" s="588"/>
      <c r="G64" s="588"/>
      <c r="H64" s="588"/>
      <c r="I64" s="588"/>
      <c r="J64" s="588"/>
      <c r="K64" s="588"/>
      <c r="L64" s="588"/>
    </row>
    <row r="65" spans="3:4" x14ac:dyDescent="0.15">
      <c r="C65" s="16"/>
      <c r="D65" s="16"/>
    </row>
    <row r="66" spans="3:4" x14ac:dyDescent="0.15">
      <c r="C66" s="16"/>
      <c r="D66" s="16"/>
    </row>
    <row r="67" spans="3:4" x14ac:dyDescent="0.15">
      <c r="C67" s="16"/>
      <c r="D67" s="16"/>
    </row>
    <row r="68" spans="3:4" x14ac:dyDescent="0.15">
      <c r="C68" s="16"/>
      <c r="D68" s="16"/>
    </row>
    <row r="69" spans="3:4" x14ac:dyDescent="0.15">
      <c r="C69" s="16"/>
      <c r="D69" s="16"/>
    </row>
    <row r="70" spans="3:4" x14ac:dyDescent="0.15">
      <c r="C70" s="16"/>
      <c r="D70" s="16"/>
    </row>
    <row r="71" spans="3:4" x14ac:dyDescent="0.15">
      <c r="C71" s="16"/>
      <c r="D71" s="16"/>
    </row>
    <row r="72" spans="3:4" x14ac:dyDescent="0.15">
      <c r="C72" s="16"/>
      <c r="D72" s="16"/>
    </row>
    <row r="73" spans="3:4" x14ac:dyDescent="0.15">
      <c r="C73" s="16"/>
      <c r="D73" s="16"/>
    </row>
    <row r="74" spans="3:4" x14ac:dyDescent="0.15">
      <c r="C74" s="16"/>
      <c r="D74" s="16"/>
    </row>
    <row r="75" spans="3:4" x14ac:dyDescent="0.15">
      <c r="C75" s="16"/>
      <c r="D75" s="16"/>
    </row>
    <row r="76" spans="3:4" x14ac:dyDescent="0.15">
      <c r="C76" s="16"/>
      <c r="D76" s="16"/>
    </row>
    <row r="77" spans="3:4" x14ac:dyDescent="0.15">
      <c r="C77" s="16"/>
      <c r="D77" s="16"/>
    </row>
    <row r="78" spans="3:4" x14ac:dyDescent="0.15">
      <c r="C78" s="16"/>
      <c r="D78" s="16"/>
    </row>
    <row r="79" spans="3:4" x14ac:dyDescent="0.15">
      <c r="C79" s="16"/>
      <c r="D79" s="16"/>
    </row>
    <row r="80" spans="3:4" x14ac:dyDescent="0.15">
      <c r="C80" s="16"/>
      <c r="D80" s="16"/>
    </row>
    <row r="81" spans="3:4" x14ac:dyDescent="0.15">
      <c r="C81" s="16"/>
      <c r="D81" s="16"/>
    </row>
    <row r="82" spans="3:4" x14ac:dyDescent="0.15">
      <c r="C82" s="16"/>
      <c r="D82" s="16"/>
    </row>
    <row r="83" spans="3:4" x14ac:dyDescent="0.15">
      <c r="C83" s="16"/>
      <c r="D83" s="16"/>
    </row>
    <row r="84" spans="3:4" x14ac:dyDescent="0.15">
      <c r="C84" s="16"/>
      <c r="D84" s="16"/>
    </row>
    <row r="85" spans="3:4" x14ac:dyDescent="0.15">
      <c r="C85" s="16"/>
      <c r="D85" s="16"/>
    </row>
    <row r="86" spans="3:4" x14ac:dyDescent="0.15">
      <c r="C86" s="16"/>
      <c r="D86" s="16"/>
    </row>
    <row r="87" spans="3:4" x14ac:dyDescent="0.15">
      <c r="C87" s="16"/>
      <c r="D87" s="16"/>
    </row>
    <row r="88" spans="3:4" x14ac:dyDescent="0.15">
      <c r="C88" s="16"/>
      <c r="D88" s="16"/>
    </row>
    <row r="89" spans="3:4" x14ac:dyDescent="0.15">
      <c r="C89" s="16"/>
      <c r="D89" s="16"/>
    </row>
    <row r="90" spans="3:4" x14ac:dyDescent="0.15">
      <c r="C90" s="16"/>
      <c r="D90" s="16"/>
    </row>
    <row r="91" spans="3:4" x14ac:dyDescent="0.15">
      <c r="C91" s="16"/>
      <c r="D91" s="16"/>
    </row>
    <row r="92" spans="3:4" x14ac:dyDescent="0.15">
      <c r="C92" s="16"/>
      <c r="D92" s="16"/>
    </row>
    <row r="93" spans="3:4" x14ac:dyDescent="0.15">
      <c r="C93" s="16"/>
      <c r="D93" s="16"/>
    </row>
    <row r="94" spans="3:4" x14ac:dyDescent="0.15">
      <c r="C94" s="16"/>
      <c r="D94" s="16"/>
    </row>
    <row r="95" spans="3:4" x14ac:dyDescent="0.15">
      <c r="C95" s="16"/>
      <c r="D95" s="16"/>
    </row>
    <row r="96" spans="3:4" x14ac:dyDescent="0.15">
      <c r="C96" s="16"/>
      <c r="D96" s="16"/>
    </row>
    <row r="97" spans="3:4" x14ac:dyDescent="0.15">
      <c r="C97" s="16"/>
      <c r="D97" s="16"/>
    </row>
    <row r="98" spans="3:4" x14ac:dyDescent="0.15">
      <c r="C98" s="16"/>
      <c r="D98" s="16"/>
    </row>
    <row r="99" spans="3:4" x14ac:dyDescent="0.15">
      <c r="C99" s="16"/>
      <c r="D99" s="16"/>
    </row>
    <row r="100" spans="3:4" x14ac:dyDescent="0.15">
      <c r="C100" s="16"/>
      <c r="D100" s="16"/>
    </row>
    <row r="101" spans="3:4" x14ac:dyDescent="0.15">
      <c r="C101" s="16"/>
      <c r="D101" s="16"/>
    </row>
    <row r="102" spans="3:4" x14ac:dyDescent="0.15">
      <c r="C102" s="16"/>
      <c r="D102" s="16"/>
    </row>
    <row r="103" spans="3:4" x14ac:dyDescent="0.15">
      <c r="C103" s="16"/>
      <c r="D103" s="16"/>
    </row>
    <row r="104" spans="3:4" x14ac:dyDescent="0.15">
      <c r="C104" s="16"/>
      <c r="D104" s="16"/>
    </row>
    <row r="105" spans="3:4" x14ac:dyDescent="0.15">
      <c r="C105" s="16"/>
      <c r="D105" s="16"/>
    </row>
    <row r="106" spans="3:4" x14ac:dyDescent="0.15">
      <c r="C106" s="16"/>
      <c r="D106" s="16"/>
    </row>
    <row r="107" spans="3:4" x14ac:dyDescent="0.15">
      <c r="C107" s="16"/>
      <c r="D107" s="16"/>
    </row>
    <row r="108" spans="3:4" x14ac:dyDescent="0.15">
      <c r="C108" s="16"/>
      <c r="D108" s="16"/>
    </row>
    <row r="109" spans="3:4" x14ac:dyDescent="0.15">
      <c r="C109" s="16"/>
      <c r="D109" s="16"/>
    </row>
    <row r="110" spans="3:4" x14ac:dyDescent="0.15">
      <c r="C110" s="16"/>
      <c r="D110" s="16"/>
    </row>
    <row r="111" spans="3:4" x14ac:dyDescent="0.15">
      <c r="C111" s="16"/>
      <c r="D111" s="16"/>
    </row>
    <row r="112" spans="3:4" x14ac:dyDescent="0.15">
      <c r="C112" s="16"/>
      <c r="D112" s="16"/>
    </row>
    <row r="113" spans="3:4" x14ac:dyDescent="0.15">
      <c r="C113" s="16"/>
      <c r="D113" s="16"/>
    </row>
    <row r="114" spans="3:4" x14ac:dyDescent="0.15">
      <c r="C114" s="16"/>
      <c r="D114" s="16"/>
    </row>
    <row r="115" spans="3:4" x14ac:dyDescent="0.15">
      <c r="C115" s="16"/>
      <c r="D115" s="16"/>
    </row>
    <row r="116" spans="3:4" x14ac:dyDescent="0.15">
      <c r="C116" s="16"/>
      <c r="D116" s="16"/>
    </row>
    <row r="117" spans="3:4" x14ac:dyDescent="0.15">
      <c r="C117" s="16"/>
      <c r="D117" s="16"/>
    </row>
    <row r="118" spans="3:4" x14ac:dyDescent="0.15">
      <c r="C118" s="16"/>
      <c r="D118" s="16"/>
    </row>
    <row r="119" spans="3:4" x14ac:dyDescent="0.15">
      <c r="C119" s="16"/>
      <c r="D119" s="16"/>
    </row>
    <row r="120" spans="3:4" x14ac:dyDescent="0.15">
      <c r="C120" s="16"/>
      <c r="D120" s="16"/>
    </row>
    <row r="121" spans="3:4" x14ac:dyDescent="0.15">
      <c r="C121" s="16"/>
      <c r="D121" s="16"/>
    </row>
    <row r="122" spans="3:4" x14ac:dyDescent="0.15">
      <c r="C122" s="16"/>
      <c r="D122" s="16"/>
    </row>
    <row r="123" spans="3:4" x14ac:dyDescent="0.15">
      <c r="C123" s="16"/>
      <c r="D123" s="16"/>
    </row>
    <row r="124" spans="3:4" x14ac:dyDescent="0.15">
      <c r="C124" s="16"/>
      <c r="D124" s="16"/>
    </row>
    <row r="125" spans="3:4" x14ac:dyDescent="0.15">
      <c r="C125" s="16"/>
      <c r="D125" s="16"/>
    </row>
    <row r="126" spans="3:4" x14ac:dyDescent="0.15">
      <c r="C126" s="16"/>
      <c r="D126" s="16"/>
    </row>
    <row r="127" spans="3:4" x14ac:dyDescent="0.15">
      <c r="C127" s="16"/>
      <c r="D127" s="16"/>
    </row>
    <row r="128" spans="3:4" x14ac:dyDescent="0.15">
      <c r="C128" s="16"/>
      <c r="D128" s="16"/>
    </row>
    <row r="129" spans="3:4" x14ac:dyDescent="0.15">
      <c r="C129" s="16"/>
      <c r="D129" s="16"/>
    </row>
    <row r="130" spans="3:4" x14ac:dyDescent="0.15">
      <c r="C130" s="16"/>
      <c r="D130" s="16"/>
    </row>
    <row r="131" spans="3:4" x14ac:dyDescent="0.15">
      <c r="C131" s="16"/>
      <c r="D131" s="16"/>
    </row>
    <row r="132" spans="3:4" x14ac:dyDescent="0.15">
      <c r="C132" s="16"/>
      <c r="D132" s="16"/>
    </row>
    <row r="133" spans="3:4" x14ac:dyDescent="0.15">
      <c r="C133" s="16"/>
      <c r="D133" s="16"/>
    </row>
    <row r="134" spans="3:4" x14ac:dyDescent="0.15">
      <c r="C134" s="16"/>
      <c r="D134" s="16"/>
    </row>
    <row r="135" spans="3:4" x14ac:dyDescent="0.15">
      <c r="C135" s="16"/>
      <c r="D135" s="16"/>
    </row>
    <row r="136" spans="3:4" x14ac:dyDescent="0.15">
      <c r="C136" s="16"/>
      <c r="D136" s="16"/>
    </row>
    <row r="137" spans="3:4" x14ac:dyDescent="0.15">
      <c r="C137" s="16"/>
      <c r="D137" s="16"/>
    </row>
    <row r="138" spans="3:4" x14ac:dyDescent="0.15">
      <c r="C138" s="16"/>
      <c r="D138" s="16"/>
    </row>
    <row r="139" spans="3:4" x14ac:dyDescent="0.15">
      <c r="C139" s="16"/>
      <c r="D139" s="16"/>
    </row>
    <row r="140" spans="3:4" x14ac:dyDescent="0.15">
      <c r="C140" s="16"/>
      <c r="D140" s="16"/>
    </row>
    <row r="141" spans="3:4" x14ac:dyDescent="0.15">
      <c r="C141" s="16"/>
      <c r="D141" s="16"/>
    </row>
    <row r="142" spans="3:4" x14ac:dyDescent="0.15">
      <c r="C142" s="16"/>
      <c r="D142" s="16"/>
    </row>
    <row r="143" spans="3:4" x14ac:dyDescent="0.15">
      <c r="C143" s="16"/>
      <c r="D143" s="16"/>
    </row>
    <row r="144" spans="3:4" x14ac:dyDescent="0.15">
      <c r="C144" s="16"/>
      <c r="D144" s="16"/>
    </row>
    <row r="145" spans="3:4" x14ac:dyDescent="0.15">
      <c r="C145" s="16"/>
      <c r="D145" s="16"/>
    </row>
    <row r="146" spans="3:4" x14ac:dyDescent="0.15">
      <c r="C146" s="16"/>
      <c r="D146" s="16"/>
    </row>
    <row r="147" spans="3:4" x14ac:dyDescent="0.15">
      <c r="C147" s="16"/>
      <c r="D147" s="16"/>
    </row>
    <row r="148" spans="3:4" x14ac:dyDescent="0.15">
      <c r="C148" s="16"/>
      <c r="D148" s="16"/>
    </row>
    <row r="149" spans="3:4" x14ac:dyDescent="0.15">
      <c r="C149" s="16"/>
      <c r="D149" s="16"/>
    </row>
    <row r="150" spans="3:4" x14ac:dyDescent="0.15">
      <c r="C150" s="16"/>
      <c r="D150" s="16"/>
    </row>
    <row r="151" spans="3:4" x14ac:dyDescent="0.15">
      <c r="C151" s="16"/>
      <c r="D151" s="16"/>
    </row>
    <row r="152" spans="3:4" x14ac:dyDescent="0.15">
      <c r="C152" s="16"/>
      <c r="D152" s="16"/>
    </row>
    <row r="153" spans="3:4" x14ac:dyDescent="0.15">
      <c r="C153" s="16"/>
      <c r="D153" s="16"/>
    </row>
    <row r="154" spans="3:4" x14ac:dyDescent="0.15">
      <c r="C154" s="16"/>
      <c r="D154" s="16"/>
    </row>
    <row r="155" spans="3:4" x14ac:dyDescent="0.15">
      <c r="C155" s="16"/>
      <c r="D155" s="16"/>
    </row>
    <row r="156" spans="3:4" x14ac:dyDescent="0.15">
      <c r="C156" s="16"/>
      <c r="D156" s="16"/>
    </row>
    <row r="157" spans="3:4" x14ac:dyDescent="0.15">
      <c r="C157" s="16"/>
      <c r="D157" s="16"/>
    </row>
    <row r="158" spans="3:4" x14ac:dyDescent="0.15">
      <c r="C158" s="16"/>
      <c r="D158" s="16"/>
    </row>
    <row r="159" spans="3:4" x14ac:dyDescent="0.15">
      <c r="C159" s="16"/>
      <c r="D159" s="16"/>
    </row>
    <row r="160" spans="3:4" x14ac:dyDescent="0.15">
      <c r="C160" s="16"/>
      <c r="D160" s="16"/>
    </row>
    <row r="161" spans="3:4" x14ac:dyDescent="0.15">
      <c r="C161" s="16"/>
      <c r="D161" s="16"/>
    </row>
    <row r="162" spans="3:4" x14ac:dyDescent="0.15">
      <c r="C162" s="16"/>
      <c r="D162" s="16"/>
    </row>
    <row r="163" spans="3:4" x14ac:dyDescent="0.15">
      <c r="C163" s="16"/>
      <c r="D163" s="16"/>
    </row>
    <row r="164" spans="3:4" x14ac:dyDescent="0.15">
      <c r="C164" s="16"/>
      <c r="D164" s="16"/>
    </row>
    <row r="165" spans="3:4" x14ac:dyDescent="0.15">
      <c r="C165" s="16"/>
      <c r="D165" s="16"/>
    </row>
    <row r="166" spans="3:4" x14ac:dyDescent="0.15">
      <c r="C166" s="16"/>
      <c r="D166" s="16"/>
    </row>
    <row r="167" spans="3:4" x14ac:dyDescent="0.15">
      <c r="C167" s="16"/>
      <c r="D167" s="16"/>
    </row>
    <row r="168" spans="3:4" x14ac:dyDescent="0.15">
      <c r="C168" s="16"/>
      <c r="D168" s="16"/>
    </row>
    <row r="169" spans="3:4" x14ac:dyDescent="0.15">
      <c r="C169" s="16"/>
      <c r="D169" s="16"/>
    </row>
    <row r="170" spans="3:4" x14ac:dyDescent="0.15">
      <c r="C170" s="16"/>
      <c r="D170" s="16"/>
    </row>
    <row r="171" spans="3:4" x14ac:dyDescent="0.15">
      <c r="C171" s="16"/>
      <c r="D171" s="16"/>
    </row>
    <row r="172" spans="3:4" x14ac:dyDescent="0.15">
      <c r="C172" s="16"/>
      <c r="D172" s="16"/>
    </row>
    <row r="173" spans="3:4" x14ac:dyDescent="0.15">
      <c r="C173" s="16"/>
      <c r="D173" s="16"/>
    </row>
    <row r="174" spans="3:4" x14ac:dyDescent="0.15">
      <c r="C174" s="16"/>
      <c r="D174" s="16"/>
    </row>
    <row r="175" spans="3:4" x14ac:dyDescent="0.15">
      <c r="C175" s="16"/>
      <c r="D175" s="16"/>
    </row>
    <row r="176" spans="3:4" x14ac:dyDescent="0.15">
      <c r="C176" s="16"/>
      <c r="D176" s="16"/>
    </row>
    <row r="177" spans="3:4" x14ac:dyDescent="0.15">
      <c r="C177" s="16"/>
      <c r="D177" s="16"/>
    </row>
    <row r="178" spans="3:4" x14ac:dyDescent="0.15">
      <c r="C178" s="16"/>
      <c r="D178" s="16"/>
    </row>
    <row r="179" spans="3:4" x14ac:dyDescent="0.15">
      <c r="C179" s="16"/>
      <c r="D179" s="16"/>
    </row>
    <row r="180" spans="3:4" x14ac:dyDescent="0.15">
      <c r="C180" s="16"/>
      <c r="D180" s="16"/>
    </row>
    <row r="181" spans="3:4" x14ac:dyDescent="0.15">
      <c r="C181" s="16"/>
      <c r="D181" s="16"/>
    </row>
    <row r="182" spans="3:4" x14ac:dyDescent="0.15">
      <c r="C182" s="16"/>
      <c r="D182" s="16"/>
    </row>
    <row r="183" spans="3:4" x14ac:dyDescent="0.15">
      <c r="C183" s="16"/>
      <c r="D183" s="16"/>
    </row>
    <row r="184" spans="3:4" x14ac:dyDescent="0.15">
      <c r="C184" s="16"/>
      <c r="D184" s="16"/>
    </row>
    <row r="185" spans="3:4" x14ac:dyDescent="0.15">
      <c r="C185" s="16"/>
      <c r="D185" s="16"/>
    </row>
    <row r="186" spans="3:4" x14ac:dyDescent="0.15">
      <c r="C186" s="16"/>
      <c r="D186" s="16"/>
    </row>
    <row r="187" spans="3:4" x14ac:dyDescent="0.15">
      <c r="C187" s="16"/>
      <c r="D187" s="16"/>
    </row>
    <row r="188" spans="3:4" x14ac:dyDescent="0.15">
      <c r="C188" s="16"/>
      <c r="D188" s="16"/>
    </row>
    <row r="189" spans="3:4" x14ac:dyDescent="0.15">
      <c r="C189" s="16"/>
      <c r="D189" s="16"/>
    </row>
    <row r="190" spans="3:4" x14ac:dyDescent="0.15">
      <c r="C190" s="16"/>
      <c r="D190" s="16"/>
    </row>
    <row r="191" spans="3:4" x14ac:dyDescent="0.15">
      <c r="C191" s="16"/>
      <c r="D191" s="16"/>
    </row>
    <row r="192" spans="3:4" x14ac:dyDescent="0.15">
      <c r="C192" s="16"/>
      <c r="D192" s="16"/>
    </row>
    <row r="193" spans="3:4" x14ac:dyDescent="0.15">
      <c r="C193" s="16"/>
      <c r="D193" s="16"/>
    </row>
    <row r="194" spans="3:4" x14ac:dyDescent="0.15">
      <c r="C194" s="16"/>
      <c r="D194" s="16"/>
    </row>
    <row r="195" spans="3:4" x14ac:dyDescent="0.15">
      <c r="C195" s="16"/>
      <c r="D195" s="16"/>
    </row>
    <row r="196" spans="3:4" x14ac:dyDescent="0.15">
      <c r="C196" s="16"/>
      <c r="D196" s="16"/>
    </row>
    <row r="197" spans="3:4" x14ac:dyDescent="0.15">
      <c r="C197" s="16"/>
      <c r="D197" s="16"/>
    </row>
    <row r="198" spans="3:4" x14ac:dyDescent="0.15">
      <c r="C198" s="16"/>
      <c r="D198" s="16"/>
    </row>
    <row r="199" spans="3:4" x14ac:dyDescent="0.15">
      <c r="C199" s="16"/>
      <c r="D199" s="16"/>
    </row>
    <row r="200" spans="3:4" x14ac:dyDescent="0.15">
      <c r="C200" s="16"/>
      <c r="D200" s="16"/>
    </row>
    <row r="201" spans="3:4" x14ac:dyDescent="0.15">
      <c r="C201" s="16"/>
      <c r="D201" s="16"/>
    </row>
    <row r="202" spans="3:4" x14ac:dyDescent="0.15">
      <c r="C202" s="16"/>
      <c r="D202" s="16"/>
    </row>
    <row r="203" spans="3:4" x14ac:dyDescent="0.15">
      <c r="C203" s="16"/>
      <c r="D203" s="16"/>
    </row>
    <row r="204" spans="3:4" x14ac:dyDescent="0.15">
      <c r="C204" s="16"/>
      <c r="D204" s="16"/>
    </row>
    <row r="205" spans="3:4" x14ac:dyDescent="0.15">
      <c r="C205" s="16"/>
      <c r="D205" s="16"/>
    </row>
    <row r="206" spans="3:4" x14ac:dyDescent="0.15">
      <c r="C206" s="16"/>
      <c r="D206" s="16"/>
    </row>
    <row r="207" spans="3:4" x14ac:dyDescent="0.15">
      <c r="C207" s="16"/>
      <c r="D207" s="16"/>
    </row>
    <row r="208" spans="3:4" x14ac:dyDescent="0.15">
      <c r="C208" s="16"/>
      <c r="D208" s="16"/>
    </row>
    <row r="209" spans="3:4" x14ac:dyDescent="0.15">
      <c r="C209" s="16"/>
      <c r="D209" s="16"/>
    </row>
    <row r="210" spans="3:4" x14ac:dyDescent="0.15">
      <c r="C210" s="16"/>
      <c r="D210" s="16"/>
    </row>
    <row r="211" spans="3:4" x14ac:dyDescent="0.15">
      <c r="C211" s="16"/>
      <c r="D211" s="16"/>
    </row>
    <row r="212" spans="3:4" x14ac:dyDescent="0.15">
      <c r="C212" s="16"/>
      <c r="D212" s="16"/>
    </row>
    <row r="213" spans="3:4" x14ac:dyDescent="0.15">
      <c r="C213" s="16"/>
      <c r="D213" s="16"/>
    </row>
    <row r="214" spans="3:4" x14ac:dyDescent="0.15">
      <c r="C214" s="16"/>
      <c r="D214" s="16"/>
    </row>
    <row r="215" spans="3:4" x14ac:dyDescent="0.15">
      <c r="C215" s="16"/>
      <c r="D215" s="16"/>
    </row>
    <row r="216" spans="3:4" x14ac:dyDescent="0.15">
      <c r="C216" s="16"/>
      <c r="D216" s="16"/>
    </row>
    <row r="217" spans="3:4" x14ac:dyDescent="0.15">
      <c r="C217" s="16"/>
      <c r="D217" s="16"/>
    </row>
    <row r="218" spans="3:4" x14ac:dyDescent="0.15">
      <c r="C218" s="16"/>
      <c r="D218" s="16"/>
    </row>
    <row r="219" spans="3:4" x14ac:dyDescent="0.15">
      <c r="C219" s="16"/>
      <c r="D219" s="16"/>
    </row>
    <row r="220" spans="3:4" x14ac:dyDescent="0.15">
      <c r="C220" s="16"/>
      <c r="D220" s="16"/>
    </row>
    <row r="221" spans="3:4" x14ac:dyDescent="0.15">
      <c r="C221" s="16"/>
      <c r="D221" s="16"/>
    </row>
    <row r="222" spans="3:4" x14ac:dyDescent="0.15">
      <c r="C222" s="16"/>
      <c r="D222" s="16"/>
    </row>
    <row r="223" spans="3:4" x14ac:dyDescent="0.15">
      <c r="C223" s="16"/>
      <c r="D223" s="16"/>
    </row>
    <row r="224" spans="3:4" x14ac:dyDescent="0.15">
      <c r="C224" s="16"/>
      <c r="D224" s="16"/>
    </row>
    <row r="225" spans="3:4" x14ac:dyDescent="0.15">
      <c r="C225" s="16"/>
      <c r="D225" s="16"/>
    </row>
    <row r="226" spans="3:4" x14ac:dyDescent="0.15">
      <c r="C226" s="16"/>
      <c r="D226" s="16"/>
    </row>
    <row r="227" spans="3:4" x14ac:dyDescent="0.15">
      <c r="C227" s="16"/>
      <c r="D227" s="16"/>
    </row>
    <row r="228" spans="3:4" x14ac:dyDescent="0.15">
      <c r="C228" s="16"/>
      <c r="D228" s="16"/>
    </row>
    <row r="229" spans="3:4" x14ac:dyDescent="0.15">
      <c r="C229" s="16"/>
      <c r="D229" s="16"/>
    </row>
    <row r="230" spans="3:4" x14ac:dyDescent="0.15">
      <c r="C230" s="16"/>
      <c r="D230" s="16"/>
    </row>
    <row r="231" spans="3:4" x14ac:dyDescent="0.15">
      <c r="C231" s="16"/>
      <c r="D231" s="16"/>
    </row>
    <row r="232" spans="3:4" x14ac:dyDescent="0.15">
      <c r="C232" s="16"/>
      <c r="D232" s="16"/>
    </row>
    <row r="233" spans="3:4" x14ac:dyDescent="0.15">
      <c r="C233" s="16"/>
      <c r="D233" s="16"/>
    </row>
    <row r="234" spans="3:4" x14ac:dyDescent="0.15">
      <c r="C234" s="16"/>
      <c r="D234" s="16"/>
    </row>
    <row r="235" spans="3:4" x14ac:dyDescent="0.15">
      <c r="C235" s="16"/>
      <c r="D235" s="16"/>
    </row>
    <row r="236" spans="3:4" x14ac:dyDescent="0.15">
      <c r="C236" s="16"/>
      <c r="D236" s="16"/>
    </row>
    <row r="237" spans="3:4" x14ac:dyDescent="0.15">
      <c r="C237" s="16"/>
      <c r="D237" s="16"/>
    </row>
    <row r="238" spans="3:4" x14ac:dyDescent="0.15">
      <c r="C238" s="16"/>
      <c r="D238" s="16"/>
    </row>
    <row r="239" spans="3:4" x14ac:dyDescent="0.15">
      <c r="C239" s="16"/>
      <c r="D239" s="16"/>
    </row>
    <row r="240" spans="3:4" x14ac:dyDescent="0.15">
      <c r="C240" s="16"/>
      <c r="D240" s="16"/>
    </row>
    <row r="241" spans="3:4" x14ac:dyDescent="0.15">
      <c r="C241" s="16"/>
      <c r="D241" s="16"/>
    </row>
    <row r="242" spans="3:4" x14ac:dyDescent="0.15">
      <c r="C242" s="16"/>
      <c r="D242" s="16"/>
    </row>
    <row r="243" spans="3:4" x14ac:dyDescent="0.15">
      <c r="C243" s="16"/>
      <c r="D243" s="16"/>
    </row>
    <row r="244" spans="3:4" x14ac:dyDescent="0.15">
      <c r="C244" s="16"/>
      <c r="D244" s="16"/>
    </row>
    <row r="245" spans="3:4" x14ac:dyDescent="0.15">
      <c r="C245" s="16"/>
      <c r="D245" s="16"/>
    </row>
    <row r="246" spans="3:4" x14ac:dyDescent="0.15">
      <c r="C246" s="16"/>
      <c r="D246" s="16"/>
    </row>
    <row r="247" spans="3:4" x14ac:dyDescent="0.15">
      <c r="C247" s="16"/>
      <c r="D247" s="16"/>
    </row>
    <row r="248" spans="3:4" x14ac:dyDescent="0.15">
      <c r="C248" s="16"/>
      <c r="D248" s="16"/>
    </row>
    <row r="249" spans="3:4" x14ac:dyDescent="0.15">
      <c r="C249" s="16"/>
      <c r="D249" s="16"/>
    </row>
    <row r="250" spans="3:4" x14ac:dyDescent="0.15">
      <c r="C250" s="16"/>
      <c r="D250" s="16"/>
    </row>
    <row r="251" spans="3:4" x14ac:dyDescent="0.15">
      <c r="C251" s="16"/>
      <c r="D251" s="16"/>
    </row>
    <row r="252" spans="3:4" x14ac:dyDescent="0.15">
      <c r="C252" s="16"/>
      <c r="D252" s="16"/>
    </row>
    <row r="253" spans="3:4" x14ac:dyDescent="0.15">
      <c r="C253" s="16"/>
      <c r="D253" s="16"/>
    </row>
    <row r="254" spans="3:4" x14ac:dyDescent="0.15">
      <c r="C254" s="16"/>
      <c r="D254" s="16"/>
    </row>
    <row r="255" spans="3:4" x14ac:dyDescent="0.15">
      <c r="C255" s="16"/>
      <c r="D255" s="16"/>
    </row>
    <row r="256" spans="3:4" x14ac:dyDescent="0.15">
      <c r="C256" s="16"/>
      <c r="D256" s="16"/>
    </row>
    <row r="257" spans="3:4" x14ac:dyDescent="0.15">
      <c r="C257" s="16"/>
      <c r="D257" s="16"/>
    </row>
    <row r="258" spans="3:4" x14ac:dyDescent="0.15">
      <c r="C258" s="16"/>
      <c r="D258" s="16"/>
    </row>
    <row r="259" spans="3:4" x14ac:dyDescent="0.15">
      <c r="C259" s="16"/>
      <c r="D259" s="16"/>
    </row>
    <row r="260" spans="3:4" x14ac:dyDescent="0.15">
      <c r="C260" s="16"/>
      <c r="D260" s="16"/>
    </row>
    <row r="261" spans="3:4" x14ac:dyDescent="0.15">
      <c r="C261" s="16"/>
      <c r="D261" s="16"/>
    </row>
    <row r="262" spans="3:4" x14ac:dyDescent="0.15">
      <c r="C262" s="16"/>
      <c r="D262" s="16"/>
    </row>
    <row r="263" spans="3:4" x14ac:dyDescent="0.15">
      <c r="C263" s="16"/>
      <c r="D263" s="16"/>
    </row>
    <row r="264" spans="3:4" x14ac:dyDescent="0.15">
      <c r="C264" s="16"/>
      <c r="D264" s="16"/>
    </row>
    <row r="265" spans="3:4" x14ac:dyDescent="0.15">
      <c r="C265" s="16"/>
      <c r="D265" s="16"/>
    </row>
    <row r="266" spans="3:4" x14ac:dyDescent="0.15">
      <c r="C266" s="16"/>
      <c r="D266" s="16"/>
    </row>
    <row r="267" spans="3:4" x14ac:dyDescent="0.15">
      <c r="C267" s="16"/>
      <c r="D267" s="16"/>
    </row>
    <row r="268" spans="3:4" x14ac:dyDescent="0.15">
      <c r="C268" s="16"/>
      <c r="D268" s="16"/>
    </row>
    <row r="269" spans="3:4" x14ac:dyDescent="0.15">
      <c r="C269" s="16"/>
      <c r="D269" s="16"/>
    </row>
    <row r="270" spans="3:4" x14ac:dyDescent="0.15">
      <c r="C270" s="16"/>
      <c r="D270" s="16"/>
    </row>
    <row r="271" spans="3:4" x14ac:dyDescent="0.15">
      <c r="C271" s="16"/>
      <c r="D271" s="16"/>
    </row>
    <row r="272" spans="3:4" x14ac:dyDescent="0.15">
      <c r="C272" s="16"/>
      <c r="D272" s="16"/>
    </row>
    <row r="273" spans="3:4" x14ac:dyDescent="0.15">
      <c r="C273" s="16"/>
      <c r="D273" s="16"/>
    </row>
    <row r="274" spans="3:4" x14ac:dyDescent="0.15">
      <c r="C274" s="16"/>
      <c r="D274" s="16"/>
    </row>
    <row r="275" spans="3:4" x14ac:dyDescent="0.15">
      <c r="C275" s="16"/>
      <c r="D275" s="16"/>
    </row>
    <row r="276" spans="3:4" x14ac:dyDescent="0.15">
      <c r="C276" s="16"/>
      <c r="D276" s="16"/>
    </row>
    <row r="277" spans="3:4" x14ac:dyDescent="0.15">
      <c r="C277" s="16"/>
      <c r="D277" s="16"/>
    </row>
    <row r="278" spans="3:4" x14ac:dyDescent="0.15">
      <c r="C278" s="16"/>
      <c r="D278" s="16"/>
    </row>
    <row r="279" spans="3:4" x14ac:dyDescent="0.15">
      <c r="C279" s="16"/>
      <c r="D279" s="16"/>
    </row>
    <row r="280" spans="3:4" x14ac:dyDescent="0.15">
      <c r="C280" s="16"/>
      <c r="D280" s="16"/>
    </row>
    <row r="281" spans="3:4" x14ac:dyDescent="0.15">
      <c r="C281" s="16"/>
      <c r="D281" s="16"/>
    </row>
    <row r="282" spans="3:4" x14ac:dyDescent="0.15">
      <c r="C282" s="16"/>
      <c r="D282" s="16"/>
    </row>
    <row r="283" spans="3:4" x14ac:dyDescent="0.15">
      <c r="C283" s="16"/>
      <c r="D283" s="16"/>
    </row>
    <row r="284" spans="3:4" x14ac:dyDescent="0.15">
      <c r="C284" s="16"/>
      <c r="D284" s="16"/>
    </row>
    <row r="285" spans="3:4" x14ac:dyDescent="0.15">
      <c r="C285" s="16"/>
      <c r="D285" s="16"/>
    </row>
    <row r="286" spans="3:4" x14ac:dyDescent="0.15">
      <c r="C286" s="16"/>
      <c r="D286" s="16"/>
    </row>
    <row r="287" spans="3:4" x14ac:dyDescent="0.15">
      <c r="C287" s="16"/>
      <c r="D287" s="16"/>
    </row>
    <row r="288" spans="3:4" x14ac:dyDescent="0.15">
      <c r="C288" s="16"/>
      <c r="D288" s="16"/>
    </row>
    <row r="289" spans="3:4" x14ac:dyDescent="0.15">
      <c r="C289" s="16"/>
      <c r="D289" s="16"/>
    </row>
    <row r="290" spans="3:4" x14ac:dyDescent="0.15">
      <c r="C290" s="16"/>
      <c r="D290" s="16"/>
    </row>
    <row r="291" spans="3:4" x14ac:dyDescent="0.15">
      <c r="C291" s="16"/>
      <c r="D291" s="16"/>
    </row>
    <row r="292" spans="3:4" x14ac:dyDescent="0.15">
      <c r="C292" s="16"/>
      <c r="D292" s="16"/>
    </row>
    <row r="293" spans="3:4" x14ac:dyDescent="0.15">
      <c r="C293" s="16"/>
      <c r="D293" s="16"/>
    </row>
    <row r="294" spans="3:4" x14ac:dyDescent="0.15">
      <c r="C294" s="16"/>
      <c r="D294" s="16"/>
    </row>
    <row r="295" spans="3:4" x14ac:dyDescent="0.15">
      <c r="C295" s="16"/>
      <c r="D295" s="16"/>
    </row>
    <row r="296" spans="3:4" x14ac:dyDescent="0.15">
      <c r="C296" s="16"/>
      <c r="D296" s="16"/>
    </row>
    <row r="297" spans="3:4" x14ac:dyDescent="0.15">
      <c r="C297" s="16"/>
      <c r="D297" s="16"/>
    </row>
    <row r="298" spans="3:4" x14ac:dyDescent="0.15">
      <c r="C298" s="16"/>
      <c r="D298" s="16"/>
    </row>
    <row r="299" spans="3:4" x14ac:dyDescent="0.15">
      <c r="C299" s="16"/>
      <c r="D299" s="16"/>
    </row>
    <row r="300" spans="3:4" x14ac:dyDescent="0.15">
      <c r="C300" s="16"/>
      <c r="D300" s="16"/>
    </row>
    <row r="301" spans="3:4" x14ac:dyDescent="0.15">
      <c r="C301" s="16"/>
      <c r="D301" s="16"/>
    </row>
    <row r="302" spans="3:4" x14ac:dyDescent="0.15">
      <c r="C302" s="16"/>
      <c r="D302" s="16"/>
    </row>
    <row r="303" spans="3:4" x14ac:dyDescent="0.15">
      <c r="C303" s="16"/>
      <c r="D303" s="16"/>
    </row>
    <row r="304" spans="3:4" x14ac:dyDescent="0.15">
      <c r="C304" s="16"/>
      <c r="D304" s="16"/>
    </row>
    <row r="305" spans="3:4" x14ac:dyDescent="0.15">
      <c r="C305" s="16"/>
      <c r="D305" s="16"/>
    </row>
    <row r="306" spans="3:4" x14ac:dyDescent="0.15">
      <c r="C306" s="16"/>
      <c r="D306" s="16"/>
    </row>
    <row r="307" spans="3:4" x14ac:dyDescent="0.15">
      <c r="C307" s="16"/>
      <c r="D307" s="16"/>
    </row>
    <row r="308" spans="3:4" x14ac:dyDescent="0.15">
      <c r="C308" s="16"/>
      <c r="D308" s="16"/>
    </row>
    <row r="309" spans="3:4" x14ac:dyDescent="0.15">
      <c r="C309" s="16"/>
      <c r="D309" s="16"/>
    </row>
    <row r="310" spans="3:4" x14ac:dyDescent="0.15">
      <c r="C310" s="16"/>
      <c r="D310" s="16"/>
    </row>
    <row r="311" spans="3:4" x14ac:dyDescent="0.15">
      <c r="C311" s="16"/>
      <c r="D311" s="16"/>
    </row>
    <row r="312" spans="3:4" x14ac:dyDescent="0.15">
      <c r="C312" s="16"/>
      <c r="D312" s="16"/>
    </row>
    <row r="313" spans="3:4" x14ac:dyDescent="0.15">
      <c r="C313" s="16"/>
      <c r="D313" s="16"/>
    </row>
    <row r="314" spans="3:4" x14ac:dyDescent="0.15">
      <c r="C314" s="16"/>
      <c r="D314" s="16"/>
    </row>
    <row r="315" spans="3:4" x14ac:dyDescent="0.15">
      <c r="C315" s="16"/>
      <c r="D315" s="16"/>
    </row>
    <row r="316" spans="3:4" x14ac:dyDescent="0.15">
      <c r="C316" s="16"/>
      <c r="D316" s="16"/>
    </row>
    <row r="317" spans="3:4" x14ac:dyDescent="0.15">
      <c r="C317" s="16"/>
      <c r="D317" s="16"/>
    </row>
    <row r="318" spans="3:4" x14ac:dyDescent="0.15">
      <c r="C318" s="16"/>
      <c r="D318" s="16"/>
    </row>
    <row r="319" spans="3:4" x14ac:dyDescent="0.15">
      <c r="C319" s="16"/>
      <c r="D319" s="16"/>
    </row>
    <row r="320" spans="3:4" x14ac:dyDescent="0.15">
      <c r="C320" s="16"/>
      <c r="D320" s="16"/>
    </row>
    <row r="321" spans="3:4" x14ac:dyDescent="0.15">
      <c r="C321" s="16"/>
      <c r="D321" s="16"/>
    </row>
    <row r="322" spans="3:4" x14ac:dyDescent="0.15">
      <c r="C322" s="16"/>
      <c r="D322" s="16"/>
    </row>
    <row r="323" spans="3:4" x14ac:dyDescent="0.15">
      <c r="C323" s="16"/>
      <c r="D323" s="16"/>
    </row>
    <row r="324" spans="3:4" x14ac:dyDescent="0.15">
      <c r="C324" s="16"/>
      <c r="D324" s="16"/>
    </row>
    <row r="325" spans="3:4" x14ac:dyDescent="0.15">
      <c r="C325" s="16"/>
      <c r="D325" s="16"/>
    </row>
    <row r="326" spans="3:4" x14ac:dyDescent="0.15">
      <c r="C326" s="16"/>
      <c r="D326" s="16"/>
    </row>
    <row r="327" spans="3:4" x14ac:dyDescent="0.15">
      <c r="C327" s="16"/>
      <c r="D327" s="16"/>
    </row>
    <row r="328" spans="3:4" x14ac:dyDescent="0.15">
      <c r="C328" s="16"/>
      <c r="D328" s="16"/>
    </row>
    <row r="329" spans="3:4" x14ac:dyDescent="0.15">
      <c r="C329" s="16"/>
      <c r="D329" s="16"/>
    </row>
    <row r="330" spans="3:4" x14ac:dyDescent="0.15">
      <c r="C330" s="16"/>
      <c r="D330" s="16"/>
    </row>
    <row r="331" spans="3:4" x14ac:dyDescent="0.15">
      <c r="C331" s="16"/>
      <c r="D331" s="16"/>
    </row>
    <row r="332" spans="3:4" x14ac:dyDescent="0.15">
      <c r="C332" s="16"/>
      <c r="D332" s="16"/>
    </row>
    <row r="333" spans="3:4" x14ac:dyDescent="0.15">
      <c r="C333" s="16"/>
      <c r="D333" s="16"/>
    </row>
    <row r="334" spans="3:4" x14ac:dyDescent="0.15">
      <c r="C334" s="16"/>
      <c r="D334" s="16"/>
    </row>
    <row r="335" spans="3:4" x14ac:dyDescent="0.15">
      <c r="C335" s="16"/>
      <c r="D335" s="16"/>
    </row>
    <row r="336" spans="3:4" x14ac:dyDescent="0.15">
      <c r="C336" s="16"/>
      <c r="D336" s="16"/>
    </row>
    <row r="337" spans="3:4" x14ac:dyDescent="0.15">
      <c r="C337" s="16"/>
      <c r="D337" s="16"/>
    </row>
    <row r="338" spans="3:4" x14ac:dyDescent="0.15">
      <c r="C338" s="16"/>
      <c r="D338" s="16"/>
    </row>
    <row r="339" spans="3:4" x14ac:dyDescent="0.15">
      <c r="C339" s="16"/>
      <c r="D339" s="16"/>
    </row>
    <row r="340" spans="3:4" x14ac:dyDescent="0.15">
      <c r="C340" s="16"/>
      <c r="D340" s="16"/>
    </row>
    <row r="341" spans="3:4" x14ac:dyDescent="0.15">
      <c r="C341" s="16"/>
      <c r="D341" s="16"/>
    </row>
    <row r="342" spans="3:4" x14ac:dyDescent="0.15">
      <c r="C342" s="16"/>
      <c r="D342" s="16"/>
    </row>
    <row r="343" spans="3:4" x14ac:dyDescent="0.15">
      <c r="C343" s="16"/>
      <c r="D343" s="16"/>
    </row>
    <row r="344" spans="3:4" x14ac:dyDescent="0.15">
      <c r="C344" s="16"/>
      <c r="D344" s="16"/>
    </row>
    <row r="345" spans="3:4" x14ac:dyDescent="0.15">
      <c r="C345" s="16"/>
      <c r="D345" s="16"/>
    </row>
    <row r="346" spans="3:4" x14ac:dyDescent="0.15">
      <c r="C346" s="16"/>
      <c r="D346" s="16"/>
    </row>
    <row r="347" spans="3:4" x14ac:dyDescent="0.15">
      <c r="C347" s="16"/>
      <c r="D347" s="16"/>
    </row>
    <row r="348" spans="3:4" x14ac:dyDescent="0.15">
      <c r="C348" s="16"/>
      <c r="D348" s="16"/>
    </row>
    <row r="349" spans="3:4" x14ac:dyDescent="0.15">
      <c r="C349" s="16"/>
      <c r="D349" s="16"/>
    </row>
    <row r="350" spans="3:4" x14ac:dyDescent="0.15">
      <c r="C350" s="16"/>
      <c r="D350" s="16"/>
    </row>
    <row r="351" spans="3:4" x14ac:dyDescent="0.15">
      <c r="C351" s="16"/>
      <c r="D351" s="16"/>
    </row>
    <row r="352" spans="3:4" x14ac:dyDescent="0.15">
      <c r="C352" s="16"/>
      <c r="D352" s="16"/>
    </row>
    <row r="353" spans="3:4" x14ac:dyDescent="0.15">
      <c r="C353" s="16"/>
      <c r="D353" s="16"/>
    </row>
    <row r="354" spans="3:4" x14ac:dyDescent="0.15">
      <c r="C354" s="16"/>
      <c r="D354" s="16"/>
    </row>
    <row r="355" spans="3:4" x14ac:dyDescent="0.15">
      <c r="C355" s="16"/>
      <c r="D355" s="16"/>
    </row>
    <row r="356" spans="3:4" x14ac:dyDescent="0.15">
      <c r="C356" s="16"/>
      <c r="D356" s="16"/>
    </row>
    <row r="357" spans="3:4" x14ac:dyDescent="0.15">
      <c r="C357" s="16"/>
      <c r="D357" s="16"/>
    </row>
    <row r="358" spans="3:4" x14ac:dyDescent="0.15">
      <c r="C358" s="16"/>
      <c r="D358" s="16"/>
    </row>
    <row r="359" spans="3:4" x14ac:dyDescent="0.15">
      <c r="C359" s="16"/>
      <c r="D359" s="16"/>
    </row>
    <row r="360" spans="3:4" x14ac:dyDescent="0.15">
      <c r="C360" s="16"/>
      <c r="D360" s="16"/>
    </row>
    <row r="361" spans="3:4" x14ac:dyDescent="0.15">
      <c r="C361" s="16"/>
      <c r="D361" s="16"/>
    </row>
    <row r="362" spans="3:4" x14ac:dyDescent="0.15">
      <c r="C362" s="16"/>
      <c r="D362" s="16"/>
    </row>
    <row r="363" spans="3:4" x14ac:dyDescent="0.15">
      <c r="C363" s="16"/>
      <c r="D363" s="16"/>
    </row>
    <row r="364" spans="3:4" x14ac:dyDescent="0.15">
      <c r="C364" s="16"/>
      <c r="D364" s="16"/>
    </row>
    <row r="365" spans="3:4" x14ac:dyDescent="0.15">
      <c r="C365" s="16"/>
      <c r="D365" s="16"/>
    </row>
    <row r="366" spans="3:4" x14ac:dyDescent="0.15">
      <c r="C366" s="16"/>
      <c r="D366" s="16"/>
    </row>
    <row r="367" spans="3:4" x14ac:dyDescent="0.15">
      <c r="C367" s="16"/>
      <c r="D367" s="16"/>
    </row>
    <row r="368" spans="3:4" x14ac:dyDescent="0.15">
      <c r="C368" s="16"/>
      <c r="D368" s="16"/>
    </row>
    <row r="369" spans="3:4" x14ac:dyDescent="0.15">
      <c r="C369" s="16"/>
      <c r="D369" s="16"/>
    </row>
    <row r="370" spans="3:4" x14ac:dyDescent="0.15">
      <c r="C370" s="16"/>
      <c r="D370" s="16"/>
    </row>
    <row r="371" spans="3:4" x14ac:dyDescent="0.15">
      <c r="C371" s="16"/>
      <c r="D371" s="16"/>
    </row>
    <row r="372" spans="3:4" x14ac:dyDescent="0.15">
      <c r="C372" s="16"/>
      <c r="D372" s="16"/>
    </row>
    <row r="373" spans="3:4" x14ac:dyDescent="0.15">
      <c r="C373" s="16"/>
      <c r="D373" s="16"/>
    </row>
    <row r="374" spans="3:4" x14ac:dyDescent="0.15">
      <c r="C374" s="16"/>
      <c r="D374" s="16"/>
    </row>
    <row r="375" spans="3:4" x14ac:dyDescent="0.15">
      <c r="C375" s="16"/>
      <c r="D375" s="16"/>
    </row>
    <row r="376" spans="3:4" x14ac:dyDescent="0.15">
      <c r="C376" s="16"/>
      <c r="D376" s="16"/>
    </row>
    <row r="377" spans="3:4" x14ac:dyDescent="0.15">
      <c r="C377" s="16"/>
      <c r="D377" s="16"/>
    </row>
    <row r="378" spans="3:4" x14ac:dyDescent="0.15">
      <c r="C378" s="16"/>
      <c r="D378" s="16"/>
    </row>
    <row r="379" spans="3:4" x14ac:dyDescent="0.15">
      <c r="C379" s="16"/>
      <c r="D379" s="16"/>
    </row>
    <row r="380" spans="3:4" x14ac:dyDescent="0.15">
      <c r="C380" s="16"/>
      <c r="D380" s="16"/>
    </row>
    <row r="381" spans="3:4" x14ac:dyDescent="0.15">
      <c r="C381" s="16"/>
      <c r="D381" s="16"/>
    </row>
    <row r="382" spans="3:4" x14ac:dyDescent="0.15">
      <c r="C382" s="16"/>
      <c r="D382" s="16"/>
    </row>
    <row r="383" spans="3:4" x14ac:dyDescent="0.15">
      <c r="C383" s="16"/>
      <c r="D383" s="16"/>
    </row>
    <row r="384" spans="3:4" x14ac:dyDescent="0.15">
      <c r="C384" s="16"/>
      <c r="D384" s="16"/>
    </row>
    <row r="385" spans="3:4" x14ac:dyDescent="0.15">
      <c r="C385" s="16"/>
      <c r="D385" s="16"/>
    </row>
    <row r="386" spans="3:4" x14ac:dyDescent="0.15">
      <c r="C386" s="16"/>
      <c r="D386" s="16"/>
    </row>
    <row r="387" spans="3:4" x14ac:dyDescent="0.15">
      <c r="C387" s="16"/>
      <c r="D387" s="16"/>
    </row>
    <row r="388" spans="3:4" x14ac:dyDescent="0.15">
      <c r="C388" s="16"/>
      <c r="D388" s="16"/>
    </row>
    <row r="389" spans="3:4" x14ac:dyDescent="0.15">
      <c r="C389" s="16"/>
      <c r="D389" s="16"/>
    </row>
    <row r="390" spans="3:4" x14ac:dyDescent="0.15">
      <c r="C390" s="16"/>
      <c r="D390" s="16"/>
    </row>
    <row r="391" spans="3:4" x14ac:dyDescent="0.15">
      <c r="C391" s="16"/>
      <c r="D391" s="16"/>
    </row>
    <row r="392" spans="3:4" x14ac:dyDescent="0.15">
      <c r="C392" s="16"/>
      <c r="D392" s="16"/>
    </row>
    <row r="393" spans="3:4" x14ac:dyDescent="0.15">
      <c r="C393" s="16"/>
      <c r="D393" s="16"/>
    </row>
    <row r="394" spans="3:4" x14ac:dyDescent="0.15">
      <c r="C394" s="16"/>
      <c r="D394" s="16"/>
    </row>
    <row r="395" spans="3:4" x14ac:dyDescent="0.15">
      <c r="C395" s="16"/>
      <c r="D395" s="16"/>
    </row>
    <row r="396" spans="3:4" x14ac:dyDescent="0.15">
      <c r="C396" s="16"/>
      <c r="D396" s="16"/>
    </row>
    <row r="397" spans="3:4" x14ac:dyDescent="0.15">
      <c r="C397" s="16"/>
      <c r="D397" s="16"/>
    </row>
    <row r="398" spans="3:4" x14ac:dyDescent="0.15">
      <c r="C398" s="16"/>
      <c r="D398" s="16"/>
    </row>
    <row r="399" spans="3:4" x14ac:dyDescent="0.15">
      <c r="C399" s="16"/>
      <c r="D399" s="16"/>
    </row>
    <row r="400" spans="3:4" x14ac:dyDescent="0.15">
      <c r="C400" s="16"/>
      <c r="D400" s="16"/>
    </row>
    <row r="401" spans="3:4" x14ac:dyDescent="0.15">
      <c r="C401" s="16"/>
      <c r="D401" s="16"/>
    </row>
    <row r="402" spans="3:4" x14ac:dyDescent="0.15">
      <c r="C402" s="16"/>
      <c r="D402" s="16"/>
    </row>
    <row r="403" spans="3:4" x14ac:dyDescent="0.15">
      <c r="C403" s="16"/>
      <c r="D403" s="16"/>
    </row>
    <row r="404" spans="3:4" x14ac:dyDescent="0.15">
      <c r="C404" s="16"/>
      <c r="D404" s="16"/>
    </row>
    <row r="405" spans="3:4" x14ac:dyDescent="0.15">
      <c r="C405" s="16"/>
      <c r="D405" s="16"/>
    </row>
    <row r="406" spans="3:4" x14ac:dyDescent="0.15">
      <c r="C406" s="16"/>
      <c r="D406" s="16"/>
    </row>
    <row r="407" spans="3:4" x14ac:dyDescent="0.15">
      <c r="C407" s="16"/>
      <c r="D407" s="16"/>
    </row>
    <row r="408" spans="3:4" x14ac:dyDescent="0.15">
      <c r="C408" s="16"/>
      <c r="D408" s="16"/>
    </row>
    <row r="409" spans="3:4" x14ac:dyDescent="0.15">
      <c r="C409" s="16"/>
      <c r="D409" s="16"/>
    </row>
    <row r="410" spans="3:4" x14ac:dyDescent="0.15">
      <c r="C410" s="16"/>
      <c r="D410" s="16"/>
    </row>
    <row r="411" spans="3:4" x14ac:dyDescent="0.15">
      <c r="C411" s="16"/>
      <c r="D411" s="16"/>
    </row>
    <row r="412" spans="3:4" x14ac:dyDescent="0.15">
      <c r="C412" s="16"/>
      <c r="D412" s="16"/>
    </row>
    <row r="413" spans="3:4" x14ac:dyDescent="0.15">
      <c r="C413" s="16"/>
      <c r="D413" s="16"/>
    </row>
    <row r="414" spans="3:4" x14ac:dyDescent="0.15">
      <c r="C414" s="16"/>
      <c r="D414" s="16"/>
    </row>
    <row r="415" spans="3:4" x14ac:dyDescent="0.15">
      <c r="C415" s="16"/>
      <c r="D415" s="16"/>
    </row>
    <row r="416" spans="3:4" x14ac:dyDescent="0.15">
      <c r="C416" s="16"/>
      <c r="D416" s="16"/>
    </row>
    <row r="417" spans="3:4" x14ac:dyDescent="0.15">
      <c r="C417" s="16"/>
      <c r="D417" s="16"/>
    </row>
    <row r="418" spans="3:4" x14ac:dyDescent="0.15">
      <c r="C418" s="16"/>
      <c r="D418" s="16"/>
    </row>
    <row r="419" spans="3:4" x14ac:dyDescent="0.15">
      <c r="C419" s="16"/>
      <c r="D419" s="16"/>
    </row>
    <row r="420" spans="3:4" x14ac:dyDescent="0.15">
      <c r="C420" s="16"/>
      <c r="D420" s="16"/>
    </row>
    <row r="421" spans="3:4" x14ac:dyDescent="0.15">
      <c r="C421" s="16"/>
      <c r="D421" s="16"/>
    </row>
    <row r="422" spans="3:4" x14ac:dyDescent="0.15">
      <c r="C422" s="16"/>
      <c r="D422" s="16"/>
    </row>
    <row r="423" spans="3:4" x14ac:dyDescent="0.15">
      <c r="C423" s="16"/>
      <c r="D423" s="16"/>
    </row>
    <row r="424" spans="3:4" x14ac:dyDescent="0.15">
      <c r="C424" s="16"/>
      <c r="D424" s="16"/>
    </row>
    <row r="425" spans="3:4" x14ac:dyDescent="0.15">
      <c r="C425" s="16"/>
      <c r="D425" s="16"/>
    </row>
    <row r="426" spans="3:4" x14ac:dyDescent="0.15">
      <c r="C426" s="16"/>
      <c r="D426" s="16"/>
    </row>
    <row r="427" spans="3:4" x14ac:dyDescent="0.15">
      <c r="C427" s="16"/>
      <c r="D427" s="16"/>
    </row>
    <row r="428" spans="3:4" x14ac:dyDescent="0.15">
      <c r="C428" s="16"/>
      <c r="D428" s="16"/>
    </row>
    <row r="429" spans="3:4" x14ac:dyDescent="0.15">
      <c r="C429" s="16"/>
      <c r="D429" s="16"/>
    </row>
    <row r="430" spans="3:4" x14ac:dyDescent="0.15">
      <c r="C430" s="16"/>
      <c r="D430" s="16"/>
    </row>
    <row r="431" spans="3:4" x14ac:dyDescent="0.15">
      <c r="C431" s="16"/>
      <c r="D431" s="16"/>
    </row>
    <row r="432" spans="3:4" x14ac:dyDescent="0.15">
      <c r="C432" s="16"/>
      <c r="D432" s="16"/>
    </row>
    <row r="433" spans="3:4" x14ac:dyDescent="0.15">
      <c r="C433" s="16"/>
      <c r="D433" s="16"/>
    </row>
    <row r="434" spans="3:4" x14ac:dyDescent="0.15">
      <c r="C434" s="16"/>
      <c r="D434" s="16"/>
    </row>
    <row r="435" spans="3:4" x14ac:dyDescent="0.15">
      <c r="C435" s="16"/>
      <c r="D435" s="16"/>
    </row>
    <row r="436" spans="3:4" x14ac:dyDescent="0.15">
      <c r="C436" s="16"/>
      <c r="D436" s="16"/>
    </row>
    <row r="437" spans="3:4" x14ac:dyDescent="0.15">
      <c r="C437" s="16"/>
      <c r="D437" s="16"/>
    </row>
    <row r="438" spans="3:4" x14ac:dyDescent="0.15">
      <c r="C438" s="16"/>
      <c r="D438" s="16"/>
    </row>
    <row r="439" spans="3:4" x14ac:dyDescent="0.15">
      <c r="C439" s="16"/>
      <c r="D439" s="16"/>
    </row>
    <row r="440" spans="3:4" x14ac:dyDescent="0.15">
      <c r="C440" s="16"/>
      <c r="D440" s="16"/>
    </row>
    <row r="441" spans="3:4" x14ac:dyDescent="0.15">
      <c r="C441" s="16"/>
      <c r="D441" s="16"/>
    </row>
    <row r="442" spans="3:4" x14ac:dyDescent="0.15">
      <c r="C442" s="16"/>
      <c r="D442" s="16"/>
    </row>
    <row r="443" spans="3:4" x14ac:dyDescent="0.15">
      <c r="C443" s="16"/>
      <c r="D443" s="16"/>
    </row>
    <row r="444" spans="3:4" x14ac:dyDescent="0.15">
      <c r="C444" s="16"/>
      <c r="D444" s="16"/>
    </row>
    <row r="445" spans="3:4" x14ac:dyDescent="0.15">
      <c r="C445" s="16"/>
      <c r="D445" s="16"/>
    </row>
    <row r="446" spans="3:4" x14ac:dyDescent="0.15">
      <c r="C446" s="16"/>
      <c r="D446" s="16"/>
    </row>
    <row r="447" spans="3:4" x14ac:dyDescent="0.15">
      <c r="C447" s="16"/>
      <c r="D447" s="16"/>
    </row>
    <row r="448" spans="3:4" x14ac:dyDescent="0.15">
      <c r="C448" s="16"/>
      <c r="D448" s="16"/>
    </row>
    <row r="449" spans="3:4" x14ac:dyDescent="0.15">
      <c r="C449" s="16"/>
      <c r="D449" s="16"/>
    </row>
    <row r="450" spans="3:4" x14ac:dyDescent="0.15">
      <c r="C450" s="16"/>
      <c r="D450" s="16"/>
    </row>
    <row r="451" spans="3:4" x14ac:dyDescent="0.15">
      <c r="C451" s="16"/>
      <c r="D451" s="16"/>
    </row>
    <row r="452" spans="3:4" x14ac:dyDescent="0.15">
      <c r="C452" s="16"/>
      <c r="D452" s="16"/>
    </row>
    <row r="453" spans="3:4" x14ac:dyDescent="0.15">
      <c r="C453" s="16"/>
      <c r="D453" s="16"/>
    </row>
    <row r="454" spans="3:4" x14ac:dyDescent="0.15">
      <c r="C454" s="16"/>
      <c r="D454" s="16"/>
    </row>
    <row r="455" spans="3:4" x14ac:dyDescent="0.15">
      <c r="C455" s="16"/>
      <c r="D455" s="16"/>
    </row>
    <row r="456" spans="3:4" x14ac:dyDescent="0.15">
      <c r="C456" s="16"/>
      <c r="D456" s="16"/>
    </row>
    <row r="457" spans="3:4" x14ac:dyDescent="0.15">
      <c r="C457" s="16"/>
      <c r="D457" s="16"/>
    </row>
    <row r="458" spans="3:4" x14ac:dyDescent="0.15">
      <c r="C458" s="16"/>
      <c r="D458" s="16"/>
    </row>
    <row r="459" spans="3:4" x14ac:dyDescent="0.15">
      <c r="C459" s="16"/>
      <c r="D459" s="16"/>
    </row>
    <row r="460" spans="3:4" x14ac:dyDescent="0.15">
      <c r="C460" s="16"/>
      <c r="D460" s="16"/>
    </row>
    <row r="461" spans="3:4" x14ac:dyDescent="0.15">
      <c r="C461" s="16"/>
      <c r="D461" s="16"/>
    </row>
    <row r="462" spans="3:4" x14ac:dyDescent="0.15">
      <c r="C462" s="16"/>
      <c r="D462" s="16"/>
    </row>
    <row r="463" spans="3:4" x14ac:dyDescent="0.15">
      <c r="C463" s="16"/>
      <c r="D463" s="16"/>
    </row>
    <row r="464" spans="3:4" x14ac:dyDescent="0.15">
      <c r="C464" s="16"/>
      <c r="D464" s="16"/>
    </row>
    <row r="465" spans="3:4" x14ac:dyDescent="0.15">
      <c r="C465" s="16"/>
      <c r="D465" s="16"/>
    </row>
    <row r="466" spans="3:4" x14ac:dyDescent="0.15">
      <c r="C466" s="16"/>
      <c r="D466" s="16"/>
    </row>
    <row r="467" spans="3:4" x14ac:dyDescent="0.15">
      <c r="C467" s="16"/>
      <c r="D467" s="16"/>
    </row>
    <row r="468" spans="3:4" x14ac:dyDescent="0.15">
      <c r="C468" s="16"/>
      <c r="D468" s="16"/>
    </row>
    <row r="469" spans="3:4" x14ac:dyDescent="0.15">
      <c r="C469" s="16"/>
      <c r="D469" s="16"/>
    </row>
    <row r="470" spans="3:4" x14ac:dyDescent="0.15">
      <c r="C470" s="16"/>
      <c r="D470" s="16"/>
    </row>
    <row r="471" spans="3:4" x14ac:dyDescent="0.15">
      <c r="C471" s="16"/>
      <c r="D471" s="16"/>
    </row>
    <row r="472" spans="3:4" x14ac:dyDescent="0.15">
      <c r="C472" s="16"/>
      <c r="D472" s="16"/>
    </row>
    <row r="473" spans="3:4" x14ac:dyDescent="0.15">
      <c r="C473" s="16"/>
      <c r="D473" s="16"/>
    </row>
    <row r="474" spans="3:4" x14ac:dyDescent="0.15">
      <c r="C474" s="16"/>
      <c r="D474" s="16"/>
    </row>
    <row r="475" spans="3:4" x14ac:dyDescent="0.15">
      <c r="C475" s="16"/>
      <c r="D475" s="16"/>
    </row>
    <row r="476" spans="3:4" x14ac:dyDescent="0.15">
      <c r="C476" s="16"/>
      <c r="D476" s="16"/>
    </row>
    <row r="477" spans="3:4" x14ac:dyDescent="0.15">
      <c r="C477" s="16"/>
      <c r="D477" s="16"/>
    </row>
    <row r="478" spans="3:4" x14ac:dyDescent="0.15">
      <c r="C478" s="16"/>
      <c r="D478" s="16"/>
    </row>
    <row r="479" spans="3:4" x14ac:dyDescent="0.15">
      <c r="C479" s="16"/>
      <c r="D479" s="16"/>
    </row>
    <row r="480" spans="3:4" x14ac:dyDescent="0.15">
      <c r="C480" s="16"/>
      <c r="D480" s="16"/>
    </row>
    <row r="481" spans="3:4" x14ac:dyDescent="0.15">
      <c r="C481" s="16"/>
      <c r="D481" s="16"/>
    </row>
    <row r="482" spans="3:4" x14ac:dyDescent="0.15">
      <c r="C482" s="16"/>
      <c r="D482" s="16"/>
    </row>
    <row r="483" spans="3:4" x14ac:dyDescent="0.15">
      <c r="C483" s="16"/>
      <c r="D483" s="16"/>
    </row>
    <row r="484" spans="3:4" x14ac:dyDescent="0.15">
      <c r="C484" s="16"/>
      <c r="D484" s="16"/>
    </row>
    <row r="485" spans="3:4" x14ac:dyDescent="0.15">
      <c r="C485" s="16"/>
      <c r="D485" s="16"/>
    </row>
    <row r="486" spans="3:4" x14ac:dyDescent="0.15">
      <c r="C486" s="16"/>
      <c r="D486" s="16"/>
    </row>
    <row r="487" spans="3:4" x14ac:dyDescent="0.15">
      <c r="C487" s="16"/>
      <c r="D487" s="16"/>
    </row>
    <row r="488" spans="3:4" x14ac:dyDescent="0.15">
      <c r="C488" s="16"/>
      <c r="D488" s="16"/>
    </row>
    <row r="489" spans="3:4" x14ac:dyDescent="0.15">
      <c r="C489" s="16"/>
      <c r="D489" s="16"/>
    </row>
    <row r="490" spans="3:4" x14ac:dyDescent="0.15">
      <c r="C490" s="16"/>
      <c r="D490" s="16"/>
    </row>
    <row r="491" spans="3:4" x14ac:dyDescent="0.15">
      <c r="C491" s="16"/>
      <c r="D491" s="16"/>
    </row>
    <row r="492" spans="3:4" x14ac:dyDescent="0.15">
      <c r="C492" s="16"/>
      <c r="D492" s="16"/>
    </row>
    <row r="493" spans="3:4" x14ac:dyDescent="0.15">
      <c r="C493" s="16"/>
      <c r="D493" s="16"/>
    </row>
    <row r="494" spans="3:4" x14ac:dyDescent="0.15">
      <c r="C494" s="16"/>
      <c r="D494" s="16"/>
    </row>
    <row r="495" spans="3:4" x14ac:dyDescent="0.15">
      <c r="C495" s="16"/>
      <c r="D495" s="16"/>
    </row>
    <row r="496" spans="3:4" x14ac:dyDescent="0.15">
      <c r="C496" s="16"/>
      <c r="D496" s="16"/>
    </row>
    <row r="497" spans="3:4" x14ac:dyDescent="0.15">
      <c r="C497" s="16"/>
      <c r="D497" s="16"/>
    </row>
    <row r="498" spans="3:4" x14ac:dyDescent="0.15">
      <c r="C498" s="16"/>
      <c r="D498" s="16"/>
    </row>
    <row r="499" spans="3:4" x14ac:dyDescent="0.15">
      <c r="C499" s="16"/>
      <c r="D499" s="16"/>
    </row>
    <row r="500" spans="3:4" x14ac:dyDescent="0.15">
      <c r="C500" s="16"/>
      <c r="D500" s="16"/>
    </row>
    <row r="501" spans="3:4" x14ac:dyDescent="0.15">
      <c r="C501" s="16"/>
      <c r="D501" s="16"/>
    </row>
    <row r="502" spans="3:4" x14ac:dyDescent="0.15">
      <c r="C502" s="16"/>
      <c r="D502" s="16"/>
    </row>
    <row r="503" spans="3:4" x14ac:dyDescent="0.15">
      <c r="C503" s="16"/>
      <c r="D503" s="16"/>
    </row>
    <row r="504" spans="3:4" x14ac:dyDescent="0.15">
      <c r="C504" s="16"/>
      <c r="D504" s="16"/>
    </row>
    <row r="505" spans="3:4" x14ac:dyDescent="0.15">
      <c r="C505" s="16"/>
      <c r="D505" s="16"/>
    </row>
    <row r="506" spans="3:4" x14ac:dyDescent="0.15">
      <c r="C506" s="16"/>
      <c r="D506" s="16"/>
    </row>
    <row r="507" spans="3:4" x14ac:dyDescent="0.15">
      <c r="C507" s="16"/>
      <c r="D507" s="16"/>
    </row>
    <row r="508" spans="3:4" x14ac:dyDescent="0.15">
      <c r="C508" s="16"/>
      <c r="D508" s="16"/>
    </row>
    <row r="509" spans="3:4" x14ac:dyDescent="0.15">
      <c r="C509" s="16"/>
      <c r="D509" s="16"/>
    </row>
    <row r="510" spans="3:4" x14ac:dyDescent="0.15">
      <c r="C510" s="16"/>
      <c r="D510" s="16"/>
    </row>
    <row r="511" spans="3:4" x14ac:dyDescent="0.15">
      <c r="C511" s="16"/>
      <c r="D511" s="16"/>
    </row>
    <row r="512" spans="3:4" x14ac:dyDescent="0.15">
      <c r="C512" s="16"/>
      <c r="D512" s="16"/>
    </row>
    <row r="513" spans="3:4" x14ac:dyDescent="0.15">
      <c r="C513" s="16"/>
      <c r="D513" s="16"/>
    </row>
    <row r="514" spans="3:4" x14ac:dyDescent="0.15">
      <c r="C514" s="16"/>
      <c r="D514" s="16"/>
    </row>
    <row r="515" spans="3:4" x14ac:dyDescent="0.15">
      <c r="C515" s="16"/>
      <c r="D515" s="16"/>
    </row>
    <row r="516" spans="3:4" x14ac:dyDescent="0.15">
      <c r="C516" s="16"/>
      <c r="D516" s="16"/>
    </row>
    <row r="517" spans="3:4" x14ac:dyDescent="0.15">
      <c r="C517" s="16"/>
      <c r="D517" s="16"/>
    </row>
    <row r="518" spans="3:4" x14ac:dyDescent="0.15">
      <c r="C518" s="16"/>
      <c r="D518" s="16"/>
    </row>
    <row r="519" spans="3:4" x14ac:dyDescent="0.15">
      <c r="C519" s="16"/>
      <c r="D519" s="16"/>
    </row>
    <row r="520" spans="3:4" x14ac:dyDescent="0.15">
      <c r="C520" s="16"/>
      <c r="D520" s="16"/>
    </row>
    <row r="521" spans="3:4" x14ac:dyDescent="0.15">
      <c r="C521" s="16"/>
      <c r="D521" s="16"/>
    </row>
    <row r="522" spans="3:4" x14ac:dyDescent="0.15">
      <c r="C522" s="16"/>
      <c r="D522" s="16"/>
    </row>
    <row r="523" spans="3:4" x14ac:dyDescent="0.15">
      <c r="C523" s="16"/>
      <c r="D523" s="16"/>
    </row>
    <row r="524" spans="3:4" x14ac:dyDescent="0.15">
      <c r="C524" s="16"/>
      <c r="D524" s="16"/>
    </row>
    <row r="525" spans="3:4" x14ac:dyDescent="0.15">
      <c r="C525" s="16"/>
      <c r="D525" s="16"/>
    </row>
    <row r="526" spans="3:4" x14ac:dyDescent="0.15">
      <c r="C526" s="16"/>
      <c r="D526" s="16"/>
    </row>
    <row r="527" spans="3:4" x14ac:dyDescent="0.15">
      <c r="C527" s="16"/>
      <c r="D527" s="16"/>
    </row>
    <row r="528" spans="3:4" x14ac:dyDescent="0.15">
      <c r="C528" s="16"/>
      <c r="D528" s="16"/>
    </row>
    <row r="529" spans="3:4" x14ac:dyDescent="0.15">
      <c r="C529" s="16"/>
      <c r="D529" s="16"/>
    </row>
    <row r="530" spans="3:4" x14ac:dyDescent="0.15">
      <c r="C530" s="16"/>
      <c r="D530" s="16"/>
    </row>
    <row r="531" spans="3:4" x14ac:dyDescent="0.15">
      <c r="C531" s="16"/>
      <c r="D531" s="16"/>
    </row>
    <row r="532" spans="3:4" x14ac:dyDescent="0.15">
      <c r="C532" s="16"/>
      <c r="D532" s="16"/>
    </row>
    <row r="533" spans="3:4" x14ac:dyDescent="0.15">
      <c r="C533" s="16"/>
      <c r="D533" s="16"/>
    </row>
    <row r="534" spans="3:4" x14ac:dyDescent="0.15">
      <c r="C534" s="16"/>
      <c r="D534" s="16"/>
    </row>
    <row r="535" spans="3:4" x14ac:dyDescent="0.15">
      <c r="C535" s="16"/>
      <c r="D535" s="16"/>
    </row>
    <row r="536" spans="3:4" x14ac:dyDescent="0.15">
      <c r="C536" s="16"/>
      <c r="D536" s="16"/>
    </row>
    <row r="537" spans="3:4" x14ac:dyDescent="0.15">
      <c r="C537" s="16"/>
      <c r="D537" s="16"/>
    </row>
    <row r="538" spans="3:4" x14ac:dyDescent="0.15">
      <c r="C538" s="16"/>
      <c r="D538" s="16"/>
    </row>
    <row r="539" spans="3:4" x14ac:dyDescent="0.15">
      <c r="C539" s="16"/>
      <c r="D539" s="16"/>
    </row>
    <row r="540" spans="3:4" x14ac:dyDescent="0.15">
      <c r="C540" s="16"/>
      <c r="D540" s="16"/>
    </row>
    <row r="541" spans="3:4" x14ac:dyDescent="0.15">
      <c r="C541" s="16"/>
      <c r="D541" s="16"/>
    </row>
    <row r="542" spans="3:4" x14ac:dyDescent="0.15">
      <c r="C542" s="16"/>
      <c r="D542" s="16"/>
    </row>
    <row r="543" spans="3:4" x14ac:dyDescent="0.15">
      <c r="C543" s="16"/>
      <c r="D543" s="16"/>
    </row>
    <row r="544" spans="3:4" x14ac:dyDescent="0.15">
      <c r="C544" s="16"/>
      <c r="D544" s="16"/>
    </row>
    <row r="545" spans="3:4" x14ac:dyDescent="0.15">
      <c r="C545" s="16"/>
      <c r="D545" s="16"/>
    </row>
    <row r="546" spans="3:4" x14ac:dyDescent="0.15">
      <c r="C546" s="16"/>
      <c r="D546" s="16"/>
    </row>
    <row r="547" spans="3:4" x14ac:dyDescent="0.15">
      <c r="C547" s="16"/>
      <c r="D547" s="16"/>
    </row>
    <row r="548" spans="3:4" x14ac:dyDescent="0.15">
      <c r="C548" s="16"/>
      <c r="D548" s="16"/>
    </row>
    <row r="549" spans="3:4" x14ac:dyDescent="0.15">
      <c r="C549" s="16"/>
      <c r="D549" s="16"/>
    </row>
    <row r="550" spans="3:4" x14ac:dyDescent="0.15">
      <c r="C550" s="16"/>
      <c r="D550" s="16"/>
    </row>
    <row r="551" spans="3:4" x14ac:dyDescent="0.15">
      <c r="C551" s="16"/>
      <c r="D551" s="16"/>
    </row>
    <row r="552" spans="3:4" x14ac:dyDescent="0.15">
      <c r="C552" s="16"/>
      <c r="D552" s="16"/>
    </row>
    <row r="553" spans="3:4" x14ac:dyDescent="0.15">
      <c r="C553" s="16"/>
      <c r="D553" s="16"/>
    </row>
    <row r="554" spans="3:4" x14ac:dyDescent="0.15">
      <c r="C554" s="16"/>
      <c r="D554" s="16"/>
    </row>
    <row r="555" spans="3:4" x14ac:dyDescent="0.15">
      <c r="C555" s="16"/>
      <c r="D555" s="16"/>
    </row>
    <row r="556" spans="3:4" x14ac:dyDescent="0.15">
      <c r="C556" s="16"/>
      <c r="D556" s="16"/>
    </row>
    <row r="557" spans="3:4" x14ac:dyDescent="0.15">
      <c r="C557" s="16"/>
      <c r="D557" s="16"/>
    </row>
    <row r="558" spans="3:4" x14ac:dyDescent="0.15">
      <c r="C558" s="16"/>
      <c r="D558" s="16"/>
    </row>
    <row r="559" spans="3:4" x14ac:dyDescent="0.15">
      <c r="C559" s="16"/>
      <c r="D559" s="16"/>
    </row>
    <row r="560" spans="3:4" x14ac:dyDescent="0.15">
      <c r="C560" s="16"/>
      <c r="D560" s="16"/>
    </row>
    <row r="561" spans="3:4" x14ac:dyDescent="0.15">
      <c r="C561" s="16"/>
      <c r="D561" s="16"/>
    </row>
    <row r="562" spans="3:4" x14ac:dyDescent="0.15">
      <c r="C562" s="16"/>
      <c r="D562" s="16"/>
    </row>
    <row r="563" spans="3:4" x14ac:dyDescent="0.15">
      <c r="C563" s="16"/>
      <c r="D563" s="16"/>
    </row>
    <row r="564" spans="3:4" x14ac:dyDescent="0.15">
      <c r="C564" s="16"/>
      <c r="D564" s="16"/>
    </row>
    <row r="565" spans="3:4" x14ac:dyDescent="0.15">
      <c r="C565" s="16"/>
      <c r="D565" s="16"/>
    </row>
    <row r="566" spans="3:4" x14ac:dyDescent="0.15">
      <c r="C566" s="16"/>
      <c r="D566" s="16"/>
    </row>
    <row r="567" spans="3:4" x14ac:dyDescent="0.15">
      <c r="C567" s="16"/>
      <c r="D567" s="16"/>
    </row>
    <row r="568" spans="3:4" x14ac:dyDescent="0.15">
      <c r="C568" s="16"/>
      <c r="D568" s="16"/>
    </row>
    <row r="569" spans="3:4" x14ac:dyDescent="0.15">
      <c r="C569" s="16"/>
      <c r="D569" s="16"/>
    </row>
    <row r="570" spans="3:4" x14ac:dyDescent="0.15">
      <c r="C570" s="16"/>
      <c r="D570" s="16"/>
    </row>
    <row r="571" spans="3:4" x14ac:dyDescent="0.15">
      <c r="C571" s="16"/>
      <c r="D571" s="16"/>
    </row>
    <row r="572" spans="3:4" x14ac:dyDescent="0.15">
      <c r="C572" s="16"/>
      <c r="D572" s="16"/>
    </row>
    <row r="573" spans="3:4" x14ac:dyDescent="0.15">
      <c r="C573" s="16"/>
      <c r="D573" s="16"/>
    </row>
    <row r="574" spans="3:4" x14ac:dyDescent="0.15">
      <c r="C574" s="16"/>
      <c r="D574" s="16"/>
    </row>
    <row r="575" spans="3:4" x14ac:dyDescent="0.15">
      <c r="C575" s="16"/>
      <c r="D575" s="16"/>
    </row>
    <row r="576" spans="3:4" x14ac:dyDescent="0.15">
      <c r="C576" s="16"/>
      <c r="D576" s="16"/>
    </row>
    <row r="577" spans="3:4" x14ac:dyDescent="0.15">
      <c r="C577" s="16"/>
      <c r="D577" s="16"/>
    </row>
    <row r="578" spans="3:4" x14ac:dyDescent="0.15">
      <c r="C578" s="16"/>
      <c r="D578" s="16"/>
    </row>
    <row r="579" spans="3:4" x14ac:dyDescent="0.15">
      <c r="C579" s="16"/>
      <c r="D579" s="16"/>
    </row>
    <row r="580" spans="3:4" x14ac:dyDescent="0.15">
      <c r="C580" s="16"/>
      <c r="D580" s="16"/>
    </row>
    <row r="581" spans="3:4" x14ac:dyDescent="0.15">
      <c r="C581" s="16"/>
      <c r="D581" s="16"/>
    </row>
    <row r="582" spans="3:4" x14ac:dyDescent="0.15">
      <c r="C582" s="16"/>
      <c r="D582" s="16"/>
    </row>
    <row r="583" spans="3:4" x14ac:dyDescent="0.15">
      <c r="C583" s="16"/>
      <c r="D583" s="16"/>
    </row>
    <row r="584" spans="3:4" x14ac:dyDescent="0.15">
      <c r="C584" s="16"/>
      <c r="D584" s="16"/>
    </row>
    <row r="585" spans="3:4" x14ac:dyDescent="0.15">
      <c r="C585" s="16"/>
      <c r="D585" s="16"/>
    </row>
    <row r="586" spans="3:4" x14ac:dyDescent="0.15">
      <c r="C586" s="16"/>
      <c r="D586" s="16"/>
    </row>
    <row r="587" spans="3:4" x14ac:dyDescent="0.15">
      <c r="C587" s="16"/>
      <c r="D587" s="16"/>
    </row>
    <row r="588" spans="3:4" x14ac:dyDescent="0.15">
      <c r="C588" s="16"/>
      <c r="D588" s="16"/>
    </row>
    <row r="589" spans="3:4" x14ac:dyDescent="0.15">
      <c r="C589" s="16"/>
      <c r="D589" s="16"/>
    </row>
    <row r="590" spans="3:4" x14ac:dyDescent="0.15">
      <c r="C590" s="16"/>
      <c r="D590" s="16"/>
    </row>
    <row r="591" spans="3:4" x14ac:dyDescent="0.15">
      <c r="C591" s="16"/>
      <c r="D591" s="16"/>
    </row>
    <row r="592" spans="3:4" x14ac:dyDescent="0.15">
      <c r="C592" s="16"/>
      <c r="D592" s="16"/>
    </row>
    <row r="593" spans="3:4" x14ac:dyDescent="0.15">
      <c r="C593" s="16"/>
      <c r="D593" s="16"/>
    </row>
    <row r="594" spans="3:4" x14ac:dyDescent="0.15">
      <c r="C594" s="16"/>
      <c r="D594" s="16"/>
    </row>
    <row r="595" spans="3:4" x14ac:dyDescent="0.15">
      <c r="C595" s="16"/>
      <c r="D595" s="16"/>
    </row>
    <row r="596" spans="3:4" x14ac:dyDescent="0.15">
      <c r="C596" s="16"/>
      <c r="D596" s="16"/>
    </row>
    <row r="597" spans="3:4" x14ac:dyDescent="0.15">
      <c r="C597" s="16"/>
      <c r="D597" s="16"/>
    </row>
    <row r="598" spans="3:4" x14ac:dyDescent="0.15">
      <c r="C598" s="16"/>
      <c r="D598" s="16"/>
    </row>
    <row r="599" spans="3:4" x14ac:dyDescent="0.15">
      <c r="C599" s="16"/>
      <c r="D599" s="16"/>
    </row>
    <row r="600" spans="3:4" x14ac:dyDescent="0.15">
      <c r="C600" s="16"/>
      <c r="D600" s="16"/>
    </row>
    <row r="601" spans="3:4" x14ac:dyDescent="0.15">
      <c r="C601" s="16"/>
      <c r="D601" s="16"/>
    </row>
    <row r="602" spans="3:4" x14ac:dyDescent="0.15">
      <c r="C602" s="16"/>
      <c r="D602" s="16"/>
    </row>
    <row r="603" spans="3:4" x14ac:dyDescent="0.15">
      <c r="C603" s="16"/>
      <c r="D603" s="16"/>
    </row>
    <row r="604" spans="3:4" x14ac:dyDescent="0.15">
      <c r="C604" s="16"/>
      <c r="D604" s="16"/>
    </row>
    <row r="605" spans="3:4" x14ac:dyDescent="0.15">
      <c r="C605" s="16"/>
      <c r="D605" s="16"/>
    </row>
    <row r="606" spans="3:4" x14ac:dyDescent="0.15">
      <c r="C606" s="16"/>
      <c r="D606" s="16"/>
    </row>
    <row r="607" spans="3:4" x14ac:dyDescent="0.15">
      <c r="C607" s="16"/>
      <c r="D607" s="16"/>
    </row>
    <row r="608" spans="3:4" x14ac:dyDescent="0.15">
      <c r="C608" s="16"/>
      <c r="D608" s="16"/>
    </row>
    <row r="609" spans="3:4" x14ac:dyDescent="0.15">
      <c r="C609" s="16"/>
      <c r="D609" s="16"/>
    </row>
    <row r="610" spans="3:4" x14ac:dyDescent="0.15">
      <c r="C610" s="16"/>
      <c r="D610" s="16"/>
    </row>
    <row r="611" spans="3:4" x14ac:dyDescent="0.15">
      <c r="C611" s="16"/>
      <c r="D611" s="16"/>
    </row>
    <row r="612" spans="3:4" x14ac:dyDescent="0.15">
      <c r="C612" s="16"/>
      <c r="D612" s="16"/>
    </row>
    <row r="613" spans="3:4" x14ac:dyDescent="0.15">
      <c r="C613" s="16"/>
      <c r="D613" s="16"/>
    </row>
    <row r="614" spans="3:4" x14ac:dyDescent="0.15">
      <c r="C614" s="16"/>
      <c r="D614" s="16"/>
    </row>
    <row r="615" spans="3:4" x14ac:dyDescent="0.15">
      <c r="C615" s="16"/>
      <c r="D615" s="16"/>
    </row>
    <row r="616" spans="3:4" x14ac:dyDescent="0.15">
      <c r="C616" s="16"/>
      <c r="D616" s="16"/>
    </row>
    <row r="617" spans="3:4" x14ac:dyDescent="0.15">
      <c r="C617" s="16"/>
      <c r="D617" s="16"/>
    </row>
    <row r="618" spans="3:4" x14ac:dyDescent="0.15">
      <c r="C618" s="16"/>
      <c r="D618" s="16"/>
    </row>
    <row r="619" spans="3:4" x14ac:dyDescent="0.15">
      <c r="C619" s="16"/>
      <c r="D619" s="16"/>
    </row>
    <row r="620" spans="3:4" x14ac:dyDescent="0.15">
      <c r="C620" s="16"/>
      <c r="D620" s="16"/>
    </row>
    <row r="621" spans="3:4" x14ac:dyDescent="0.15">
      <c r="C621" s="16"/>
      <c r="D621" s="16"/>
    </row>
    <row r="622" spans="3:4" x14ac:dyDescent="0.15">
      <c r="C622" s="16"/>
      <c r="D622" s="16"/>
    </row>
    <row r="623" spans="3:4" x14ac:dyDescent="0.15">
      <c r="C623" s="16"/>
      <c r="D623" s="16"/>
    </row>
    <row r="624" spans="3:4" x14ac:dyDescent="0.15">
      <c r="C624" s="16"/>
      <c r="D624" s="16"/>
    </row>
    <row r="625" spans="3:4" x14ac:dyDescent="0.15">
      <c r="C625" s="16"/>
      <c r="D625" s="16"/>
    </row>
    <row r="626" spans="3:4" x14ac:dyDescent="0.15">
      <c r="C626" s="16"/>
      <c r="D626" s="16"/>
    </row>
    <row r="627" spans="3:4" x14ac:dyDescent="0.15">
      <c r="C627" s="16"/>
      <c r="D627" s="16"/>
    </row>
    <row r="628" spans="3:4" x14ac:dyDescent="0.15">
      <c r="C628" s="16"/>
      <c r="D628" s="16"/>
    </row>
    <row r="629" spans="3:4" x14ac:dyDescent="0.15">
      <c r="C629" s="16"/>
      <c r="D629" s="16"/>
    </row>
    <row r="630" spans="3:4" x14ac:dyDescent="0.15">
      <c r="C630" s="16"/>
      <c r="D630" s="16"/>
    </row>
    <row r="631" spans="3:4" x14ac:dyDescent="0.15">
      <c r="C631" s="16"/>
      <c r="D631" s="16"/>
    </row>
    <row r="632" spans="3:4" x14ac:dyDescent="0.15">
      <c r="C632" s="16"/>
      <c r="D632" s="16"/>
    </row>
    <row r="633" spans="3:4" x14ac:dyDescent="0.15">
      <c r="C633" s="16"/>
      <c r="D633" s="16"/>
    </row>
    <row r="634" spans="3:4" x14ac:dyDescent="0.15">
      <c r="C634" s="16"/>
      <c r="D634" s="16"/>
    </row>
    <row r="635" spans="3:4" x14ac:dyDescent="0.15">
      <c r="C635" s="16"/>
      <c r="D635" s="16"/>
    </row>
    <row r="636" spans="3:4" x14ac:dyDescent="0.15">
      <c r="C636" s="16"/>
      <c r="D636" s="16"/>
    </row>
    <row r="637" spans="3:4" x14ac:dyDescent="0.15">
      <c r="C637" s="16"/>
      <c r="D637" s="16"/>
    </row>
    <row r="638" spans="3:4" x14ac:dyDescent="0.15">
      <c r="C638" s="16"/>
      <c r="D638" s="16"/>
    </row>
    <row r="639" spans="3:4" x14ac:dyDescent="0.15">
      <c r="C639" s="16"/>
      <c r="D639" s="16"/>
    </row>
    <row r="640" spans="3:4" x14ac:dyDescent="0.15">
      <c r="C640" s="16"/>
      <c r="D640" s="16"/>
    </row>
    <row r="641" spans="3:4" x14ac:dyDescent="0.15">
      <c r="C641" s="16"/>
      <c r="D641" s="16"/>
    </row>
    <row r="642" spans="3:4" x14ac:dyDescent="0.15">
      <c r="C642" s="16"/>
      <c r="D642" s="16"/>
    </row>
    <row r="643" spans="3:4" x14ac:dyDescent="0.15">
      <c r="C643" s="16"/>
      <c r="D643" s="16"/>
    </row>
    <row r="644" spans="3:4" x14ac:dyDescent="0.15">
      <c r="C644" s="16"/>
      <c r="D644" s="16"/>
    </row>
    <row r="645" spans="3:4" x14ac:dyDescent="0.15">
      <c r="C645" s="16"/>
      <c r="D645" s="16"/>
    </row>
    <row r="646" spans="3:4" x14ac:dyDescent="0.15">
      <c r="C646" s="16"/>
      <c r="D646" s="16"/>
    </row>
    <row r="647" spans="3:4" x14ac:dyDescent="0.15">
      <c r="C647" s="16"/>
      <c r="D647" s="16"/>
    </row>
    <row r="648" spans="3:4" x14ac:dyDescent="0.15">
      <c r="C648" s="16"/>
      <c r="D648" s="16"/>
    </row>
    <row r="649" spans="3:4" x14ac:dyDescent="0.15">
      <c r="C649" s="16"/>
      <c r="D649" s="16"/>
    </row>
    <row r="650" spans="3:4" x14ac:dyDescent="0.15">
      <c r="C650" s="16"/>
      <c r="D650" s="16"/>
    </row>
    <row r="651" spans="3:4" x14ac:dyDescent="0.15">
      <c r="C651" s="16"/>
      <c r="D651" s="16"/>
    </row>
    <row r="652" spans="3:4" x14ac:dyDescent="0.15">
      <c r="C652" s="16"/>
      <c r="D652" s="16"/>
    </row>
    <row r="653" spans="3:4" x14ac:dyDescent="0.15">
      <c r="C653" s="16"/>
      <c r="D653" s="16"/>
    </row>
    <row r="654" spans="3:4" x14ac:dyDescent="0.15">
      <c r="C654" s="16"/>
      <c r="D654" s="16"/>
    </row>
    <row r="655" spans="3:4" x14ac:dyDescent="0.15">
      <c r="C655" s="16"/>
      <c r="D655" s="16"/>
    </row>
    <row r="656" spans="3:4" x14ac:dyDescent="0.15">
      <c r="C656" s="16"/>
      <c r="D656" s="16"/>
    </row>
    <row r="657" spans="3:4" x14ac:dyDescent="0.15">
      <c r="C657" s="16"/>
      <c r="D657" s="16"/>
    </row>
    <row r="658" spans="3:4" x14ac:dyDescent="0.15">
      <c r="C658" s="16"/>
      <c r="D658" s="16"/>
    </row>
    <row r="659" spans="3:4" x14ac:dyDescent="0.15">
      <c r="C659" s="16"/>
      <c r="D659" s="16"/>
    </row>
    <row r="660" spans="3:4" x14ac:dyDescent="0.15">
      <c r="C660" s="16"/>
      <c r="D660" s="16"/>
    </row>
    <row r="661" spans="3:4" x14ac:dyDescent="0.15">
      <c r="C661" s="16"/>
      <c r="D661" s="16"/>
    </row>
    <row r="662" spans="3:4" x14ac:dyDescent="0.15">
      <c r="C662" s="16"/>
      <c r="D662" s="16"/>
    </row>
    <row r="663" spans="3:4" x14ac:dyDescent="0.15">
      <c r="C663" s="16"/>
      <c r="D663" s="16"/>
    </row>
    <row r="664" spans="3:4" x14ac:dyDescent="0.15">
      <c r="C664" s="16"/>
      <c r="D664" s="16"/>
    </row>
    <row r="665" spans="3:4" x14ac:dyDescent="0.15">
      <c r="C665" s="16"/>
      <c r="D665" s="16"/>
    </row>
    <row r="666" spans="3:4" x14ac:dyDescent="0.15">
      <c r="C666" s="16"/>
      <c r="D666" s="16"/>
    </row>
    <row r="667" spans="3:4" x14ac:dyDescent="0.15">
      <c r="C667" s="16"/>
      <c r="D667" s="16"/>
    </row>
    <row r="668" spans="3:4" x14ac:dyDescent="0.15">
      <c r="C668" s="16"/>
      <c r="D668" s="16"/>
    </row>
    <row r="669" spans="3:4" x14ac:dyDescent="0.15">
      <c r="C669" s="16"/>
      <c r="D669" s="16"/>
    </row>
    <row r="670" spans="3:4" x14ac:dyDescent="0.15">
      <c r="C670" s="16"/>
      <c r="D670" s="16"/>
    </row>
    <row r="671" spans="3:4" x14ac:dyDescent="0.15">
      <c r="C671" s="16"/>
      <c r="D671" s="16"/>
    </row>
    <row r="672" spans="3:4" x14ac:dyDescent="0.15">
      <c r="C672" s="16"/>
      <c r="D672" s="16"/>
    </row>
    <row r="673" spans="3:4" x14ac:dyDescent="0.15">
      <c r="C673" s="16"/>
      <c r="D673" s="16"/>
    </row>
    <row r="674" spans="3:4" x14ac:dyDescent="0.15">
      <c r="C674" s="16"/>
      <c r="D674" s="16"/>
    </row>
    <row r="675" spans="3:4" x14ac:dyDescent="0.15">
      <c r="C675" s="16"/>
      <c r="D675" s="16"/>
    </row>
    <row r="676" spans="3:4" x14ac:dyDescent="0.15">
      <c r="C676" s="16"/>
      <c r="D676" s="16"/>
    </row>
    <row r="677" spans="3:4" x14ac:dyDescent="0.15">
      <c r="C677" s="16"/>
      <c r="D677" s="16"/>
    </row>
    <row r="678" spans="3:4" x14ac:dyDescent="0.15">
      <c r="C678" s="16"/>
      <c r="D678" s="16"/>
    </row>
    <row r="679" spans="3:4" x14ac:dyDescent="0.15">
      <c r="C679" s="16"/>
      <c r="D679" s="16"/>
    </row>
    <row r="680" spans="3:4" x14ac:dyDescent="0.15">
      <c r="C680" s="16"/>
      <c r="D680" s="16"/>
    </row>
    <row r="681" spans="3:4" x14ac:dyDescent="0.15">
      <c r="C681" s="16"/>
      <c r="D681" s="16"/>
    </row>
    <row r="682" spans="3:4" x14ac:dyDescent="0.15">
      <c r="C682" s="16"/>
      <c r="D682" s="16"/>
    </row>
    <row r="683" spans="3:4" x14ac:dyDescent="0.15">
      <c r="C683" s="16"/>
      <c r="D683" s="16"/>
    </row>
    <row r="684" spans="3:4" x14ac:dyDescent="0.15">
      <c r="C684" s="16"/>
      <c r="D684" s="16"/>
    </row>
    <row r="685" spans="3:4" x14ac:dyDescent="0.15">
      <c r="C685" s="16"/>
      <c r="D685" s="16"/>
    </row>
    <row r="686" spans="3:4" x14ac:dyDescent="0.15">
      <c r="C686" s="16"/>
      <c r="D686" s="16"/>
    </row>
    <row r="687" spans="3:4" x14ac:dyDescent="0.15">
      <c r="C687" s="16"/>
      <c r="D687" s="16"/>
    </row>
    <row r="688" spans="3:4" x14ac:dyDescent="0.15">
      <c r="C688" s="16"/>
      <c r="D688" s="16"/>
    </row>
    <row r="689" spans="3:4" x14ac:dyDescent="0.15">
      <c r="C689" s="16"/>
      <c r="D689" s="16"/>
    </row>
    <row r="690" spans="3:4" x14ac:dyDescent="0.15">
      <c r="C690" s="16"/>
      <c r="D690" s="16"/>
    </row>
    <row r="691" spans="3:4" x14ac:dyDescent="0.15">
      <c r="C691" s="16"/>
      <c r="D691" s="16"/>
    </row>
    <row r="692" spans="3:4" x14ac:dyDescent="0.15">
      <c r="C692" s="16"/>
      <c r="D692" s="16"/>
    </row>
    <row r="693" spans="3:4" x14ac:dyDescent="0.15">
      <c r="C693" s="16"/>
      <c r="D693" s="16"/>
    </row>
    <row r="694" spans="3:4" x14ac:dyDescent="0.15">
      <c r="C694" s="16"/>
      <c r="D694" s="16"/>
    </row>
    <row r="695" spans="3:4" x14ac:dyDescent="0.15">
      <c r="C695" s="16"/>
      <c r="D695" s="16"/>
    </row>
    <row r="696" spans="3:4" x14ac:dyDescent="0.15">
      <c r="C696" s="16"/>
      <c r="D696" s="16"/>
    </row>
    <row r="697" spans="3:4" x14ac:dyDescent="0.15">
      <c r="C697" s="16"/>
      <c r="D697" s="16"/>
    </row>
    <row r="698" spans="3:4" x14ac:dyDescent="0.15">
      <c r="C698" s="16"/>
      <c r="D698" s="16"/>
    </row>
    <row r="699" spans="3:4" x14ac:dyDescent="0.15">
      <c r="C699" s="16"/>
      <c r="D699" s="16"/>
    </row>
    <row r="700" spans="3:4" x14ac:dyDescent="0.15">
      <c r="C700" s="16"/>
      <c r="D700" s="16"/>
    </row>
    <row r="701" spans="3:4" x14ac:dyDescent="0.15">
      <c r="C701" s="16"/>
      <c r="D701" s="16"/>
    </row>
    <row r="702" spans="3:4" x14ac:dyDescent="0.15">
      <c r="C702" s="16"/>
      <c r="D702" s="16"/>
    </row>
    <row r="703" spans="3:4" x14ac:dyDescent="0.15">
      <c r="C703" s="16"/>
      <c r="D703" s="16"/>
    </row>
    <row r="704" spans="3:4" x14ac:dyDescent="0.15">
      <c r="C704" s="16"/>
      <c r="D704" s="16"/>
    </row>
    <row r="705" spans="3:4" x14ac:dyDescent="0.15">
      <c r="C705" s="16"/>
      <c r="D705" s="16"/>
    </row>
    <row r="706" spans="3:4" x14ac:dyDescent="0.15">
      <c r="C706" s="16"/>
      <c r="D706" s="16"/>
    </row>
    <row r="707" spans="3:4" x14ac:dyDescent="0.15">
      <c r="C707" s="16"/>
      <c r="D707" s="16"/>
    </row>
    <row r="708" spans="3:4" x14ac:dyDescent="0.15">
      <c r="C708" s="16"/>
      <c r="D708" s="16"/>
    </row>
    <row r="709" spans="3:4" x14ac:dyDescent="0.15">
      <c r="C709" s="16"/>
      <c r="D709" s="16"/>
    </row>
    <row r="710" spans="3:4" x14ac:dyDescent="0.15">
      <c r="C710" s="16"/>
      <c r="D710" s="16"/>
    </row>
    <row r="711" spans="3:4" x14ac:dyDescent="0.15">
      <c r="C711" s="16"/>
      <c r="D711" s="16"/>
    </row>
    <row r="712" spans="3:4" x14ac:dyDescent="0.15">
      <c r="C712" s="16"/>
      <c r="D712" s="16"/>
    </row>
    <row r="713" spans="3:4" x14ac:dyDescent="0.15">
      <c r="C713" s="16"/>
      <c r="D713" s="16"/>
    </row>
    <row r="714" spans="3:4" x14ac:dyDescent="0.15">
      <c r="C714" s="16"/>
      <c r="D714" s="16"/>
    </row>
    <row r="715" spans="3:4" x14ac:dyDescent="0.15">
      <c r="C715" s="16"/>
      <c r="D715" s="16"/>
    </row>
    <row r="716" spans="3:4" x14ac:dyDescent="0.15">
      <c r="C716" s="16"/>
      <c r="D716" s="16"/>
    </row>
    <row r="717" spans="3:4" x14ac:dyDescent="0.15">
      <c r="C717" s="16"/>
      <c r="D717" s="16"/>
    </row>
    <row r="718" spans="3:4" x14ac:dyDescent="0.15">
      <c r="C718" s="16"/>
      <c r="D718" s="16"/>
    </row>
    <row r="719" spans="3:4" x14ac:dyDescent="0.15">
      <c r="C719" s="16"/>
      <c r="D719" s="16"/>
    </row>
    <row r="720" spans="3:4" x14ac:dyDescent="0.15">
      <c r="C720" s="16"/>
      <c r="D720" s="16"/>
    </row>
    <row r="721" spans="3:4" x14ac:dyDescent="0.15">
      <c r="C721" s="16"/>
      <c r="D721" s="16"/>
    </row>
    <row r="722" spans="3:4" x14ac:dyDescent="0.15">
      <c r="C722" s="16"/>
      <c r="D722" s="16"/>
    </row>
    <row r="723" spans="3:4" x14ac:dyDescent="0.15">
      <c r="C723" s="16"/>
      <c r="D723" s="16"/>
    </row>
    <row r="724" spans="3:4" x14ac:dyDescent="0.15">
      <c r="C724" s="16"/>
      <c r="D724" s="16"/>
    </row>
    <row r="725" spans="3:4" x14ac:dyDescent="0.15">
      <c r="C725" s="16"/>
      <c r="D725" s="16"/>
    </row>
    <row r="726" spans="3:4" x14ac:dyDescent="0.15">
      <c r="C726" s="16"/>
      <c r="D726" s="16"/>
    </row>
    <row r="727" spans="3:4" x14ac:dyDescent="0.15">
      <c r="C727" s="16"/>
      <c r="D727" s="16"/>
    </row>
  </sheetData>
  <customSheetViews>
    <customSheetView guid="{37C2E896-3061-41AA-BACA-FD496874BE31}" scale="160" showPageBreaks="1" showGridLines="0" view="pageLayout">
      <selection activeCell="B4" sqref="B4:L4"/>
      <pageMargins left="1.05" right="1.05" top="0.5" bottom="0.25" header="0" footer="0"/>
      <pageSetup paperSize="17" orientation="portrait" r:id="rId1"/>
      <headerFooter alignWithMargins="0"/>
    </customSheetView>
    <customSheetView guid="{AB9B89F2-C512-4AAC-820D-19457100123B}" scale="160" showPageBreaks="1" showGridLines="0" view="pageLayout">
      <selection activeCell="I9" sqref="I9"/>
      <pageMargins left="1.05" right="1.05" top="0.5" bottom="0.25" header="0" footer="0"/>
      <pageSetup paperSize="17" orientation="portrait" r:id="rId2"/>
      <headerFooter alignWithMargins="0"/>
    </customSheetView>
  </customSheetViews>
  <mergeCells count="11">
    <mergeCell ref="A1:L1"/>
    <mergeCell ref="A61:L61"/>
    <mergeCell ref="A63:L63"/>
    <mergeCell ref="A2:L2"/>
    <mergeCell ref="A64:E64"/>
    <mergeCell ref="F64:J64"/>
    <mergeCell ref="K64:L64"/>
    <mergeCell ref="A62:L62"/>
    <mergeCell ref="A3:E3"/>
    <mergeCell ref="F3:J3"/>
    <mergeCell ref="K3:L3"/>
  </mergeCells>
  <pageMargins left="1.05" right="1.05" top="0.5" bottom="0.25" header="0" footer="0"/>
  <pageSetup paperSize="17" orientation="portrait" r:id="rId3"/>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V69"/>
  <sheetViews>
    <sheetView showGridLines="0" view="pageLayout" zoomScale="160" zoomScaleNormal="100" zoomScaleSheetLayoutView="100" zoomScalePageLayoutView="160" workbookViewId="0">
      <selection activeCell="A2" sqref="A2:U2"/>
    </sheetView>
  </sheetViews>
  <sheetFormatPr defaultColWidth="9.140625" defaultRowHeight="8.25" x14ac:dyDescent="0.15"/>
  <cols>
    <col min="1" max="1" width="8.7109375" style="2" customWidth="1"/>
    <col min="2" max="2" width="6.5703125" style="2" bestFit="1" customWidth="1"/>
    <col min="3" max="3" width="1.140625" style="2" customWidth="1"/>
    <col min="4" max="4" width="0.85546875" style="2" customWidth="1"/>
    <col min="5" max="5" width="4.28515625" style="2" bestFit="1" customWidth="1"/>
    <col min="6" max="6" width="1.42578125" style="2" customWidth="1"/>
    <col min="7" max="7" width="5.42578125" style="2" bestFit="1" customWidth="1"/>
    <col min="8" max="8" width="1.28515625" style="2" customWidth="1"/>
    <col min="9" max="9" width="5.5703125" style="2" customWidth="1"/>
    <col min="10" max="10" width="1" style="2" customWidth="1"/>
    <col min="11" max="11" width="6" style="2" customWidth="1"/>
    <col min="12" max="12" width="1.28515625" style="2" customWidth="1"/>
    <col min="13" max="13" width="5.42578125" style="2" customWidth="1"/>
    <col min="14" max="14" width="1.28515625" style="2" customWidth="1"/>
    <col min="15" max="15" width="5.5703125" style="2" customWidth="1"/>
    <col min="16" max="16" width="1.140625" style="2" customWidth="1"/>
    <col min="17" max="17" width="5.7109375" style="2" customWidth="1"/>
    <col min="18" max="18" width="1.140625" style="2" customWidth="1"/>
    <col min="19" max="19" width="6.42578125" style="2" customWidth="1"/>
    <col min="20" max="20" width="1.140625" style="2" customWidth="1"/>
    <col min="21" max="21" width="5.42578125" style="2" customWidth="1"/>
    <col min="22" max="22" width="1.28515625" style="2" customWidth="1"/>
    <col min="23" max="16384" width="9.140625" style="2"/>
  </cols>
  <sheetData>
    <row r="1" spans="1:22" ht="10.5" customHeight="1" x14ac:dyDescent="0.15">
      <c r="A1" s="340" t="s">
        <v>503</v>
      </c>
      <c r="B1" s="340"/>
      <c r="C1" s="340"/>
      <c r="D1" s="340"/>
      <c r="E1" s="340"/>
      <c r="F1" s="340"/>
      <c r="G1" s="340"/>
      <c r="H1" s="340"/>
      <c r="I1" s="340"/>
      <c r="J1" s="340"/>
      <c r="K1" s="340"/>
      <c r="L1" s="340"/>
      <c r="M1" s="340"/>
      <c r="N1" s="340"/>
      <c r="O1" s="340"/>
      <c r="P1" s="340"/>
      <c r="Q1" s="340"/>
      <c r="R1" s="340"/>
      <c r="S1" s="340"/>
      <c r="T1" s="340"/>
      <c r="U1" s="340"/>
      <c r="V1" s="281"/>
    </row>
    <row r="2" spans="1:22" ht="17.25" customHeight="1" x14ac:dyDescent="0.15">
      <c r="A2" s="612" t="s">
        <v>645</v>
      </c>
      <c r="B2" s="612"/>
      <c r="C2" s="612"/>
      <c r="D2" s="612"/>
      <c r="E2" s="612"/>
      <c r="F2" s="612"/>
      <c r="G2" s="612"/>
      <c r="H2" s="612"/>
      <c r="I2" s="612"/>
      <c r="J2" s="612"/>
      <c r="K2" s="612"/>
      <c r="L2" s="612"/>
      <c r="M2" s="612"/>
      <c r="N2" s="612"/>
      <c r="O2" s="612"/>
      <c r="P2" s="612"/>
      <c r="Q2" s="612"/>
      <c r="R2" s="612"/>
      <c r="S2" s="612"/>
      <c r="T2" s="612"/>
      <c r="U2" s="612"/>
    </row>
    <row r="3" spans="1:22" ht="11.25" customHeight="1" x14ac:dyDescent="0.15">
      <c r="A3" s="604" t="s">
        <v>525</v>
      </c>
      <c r="B3" s="604"/>
      <c r="C3" s="604"/>
      <c r="D3" s="604"/>
      <c r="E3" s="604"/>
      <c r="F3" s="604"/>
      <c r="G3" s="604"/>
      <c r="H3" s="604"/>
      <c r="I3" s="604"/>
      <c r="J3" s="604"/>
      <c r="K3" s="604"/>
      <c r="L3" s="604"/>
      <c r="M3" s="604"/>
      <c r="N3" s="604"/>
      <c r="O3" s="604"/>
      <c r="P3" s="604"/>
      <c r="Q3" s="604"/>
      <c r="R3" s="604"/>
      <c r="S3" s="604"/>
      <c r="T3" s="604"/>
      <c r="U3" s="604"/>
      <c r="V3" s="604"/>
    </row>
    <row r="4" spans="1:22" ht="9" customHeight="1" x14ac:dyDescent="0.15">
      <c r="A4" s="646" t="s">
        <v>304</v>
      </c>
      <c r="B4" s="646"/>
      <c r="C4" s="646"/>
      <c r="D4" s="646"/>
      <c r="E4" s="646"/>
      <c r="F4" s="646"/>
      <c r="G4" s="646"/>
      <c r="H4" s="646"/>
      <c r="I4" s="646"/>
      <c r="J4" s="646"/>
      <c r="K4" s="646"/>
      <c r="L4" s="646"/>
      <c r="M4" s="646"/>
      <c r="N4" s="646"/>
      <c r="O4" s="646"/>
      <c r="P4" s="646"/>
      <c r="Q4" s="646"/>
      <c r="R4" s="646"/>
      <c r="S4" s="646"/>
      <c r="T4" s="646"/>
      <c r="U4" s="646"/>
    </row>
    <row r="5" spans="1:22" ht="23.25" customHeight="1" x14ac:dyDescent="0.15">
      <c r="B5" s="599" t="s">
        <v>66</v>
      </c>
      <c r="C5" s="599"/>
      <c r="D5" s="572"/>
      <c r="E5" s="599" t="s">
        <v>59</v>
      </c>
      <c r="F5" s="599"/>
      <c r="G5" s="599" t="s">
        <v>303</v>
      </c>
      <c r="H5" s="599"/>
      <c r="I5" s="599" t="s">
        <v>414</v>
      </c>
      <c r="J5" s="599"/>
      <c r="K5" s="599" t="s">
        <v>61</v>
      </c>
      <c r="L5" s="599"/>
      <c r="M5" s="599" t="s">
        <v>331</v>
      </c>
      <c r="N5" s="599"/>
      <c r="O5" s="599" t="s">
        <v>328</v>
      </c>
      <c r="P5" s="599"/>
      <c r="Q5" s="599" t="s">
        <v>58</v>
      </c>
      <c r="R5" s="599"/>
      <c r="S5" s="599" t="s">
        <v>378</v>
      </c>
      <c r="T5" s="599"/>
      <c r="U5" s="599" t="s">
        <v>194</v>
      </c>
      <c r="V5" s="599"/>
    </row>
    <row r="6" spans="1:22" ht="11.45" customHeight="1" x14ac:dyDescent="0.15">
      <c r="A6" s="182" t="s">
        <v>249</v>
      </c>
      <c r="B6" s="513">
        <v>24.7</v>
      </c>
      <c r="C6" s="514" t="s">
        <v>446</v>
      </c>
      <c r="D6" s="356"/>
      <c r="E6" s="513">
        <v>36.9</v>
      </c>
      <c r="F6" s="514" t="s">
        <v>446</v>
      </c>
      <c r="G6" s="513">
        <v>30.9</v>
      </c>
      <c r="H6" s="514" t="s">
        <v>446</v>
      </c>
      <c r="I6" s="513">
        <v>15.6</v>
      </c>
      <c r="J6" s="514" t="s">
        <v>446</v>
      </c>
      <c r="K6" s="513">
        <v>1.7</v>
      </c>
      <c r="L6" s="514" t="s">
        <v>446</v>
      </c>
      <c r="M6" s="513">
        <v>25.7</v>
      </c>
      <c r="N6" s="514" t="s">
        <v>446</v>
      </c>
      <c r="O6" s="513">
        <v>8.5</v>
      </c>
      <c r="P6" s="514" t="s">
        <v>446</v>
      </c>
      <c r="Q6" s="513">
        <v>28.7</v>
      </c>
      <c r="R6" s="514" t="s">
        <v>446</v>
      </c>
      <c r="S6" s="513">
        <v>8</v>
      </c>
      <c r="T6" s="514" t="s">
        <v>446</v>
      </c>
      <c r="U6" s="513">
        <v>31.9</v>
      </c>
      <c r="V6" s="514" t="s">
        <v>446</v>
      </c>
    </row>
    <row r="7" spans="1:22" ht="11.45" customHeight="1" x14ac:dyDescent="0.15">
      <c r="A7" s="185" t="s">
        <v>436</v>
      </c>
      <c r="B7" s="353">
        <v>10.7</v>
      </c>
      <c r="C7" s="353"/>
      <c r="D7" s="356"/>
      <c r="E7" s="353">
        <v>22</v>
      </c>
      <c r="F7" s="353"/>
      <c r="G7" s="353">
        <v>7.6</v>
      </c>
      <c r="H7" s="353"/>
      <c r="I7" s="353">
        <v>4.2</v>
      </c>
      <c r="J7" s="353"/>
      <c r="K7" s="353">
        <v>2</v>
      </c>
      <c r="L7" s="353"/>
      <c r="M7" s="353">
        <v>11.9</v>
      </c>
      <c r="N7" s="353"/>
      <c r="O7" s="353">
        <v>4.9000000000000004</v>
      </c>
      <c r="P7" s="353"/>
      <c r="Q7" s="353">
        <v>6.5</v>
      </c>
      <c r="R7" s="353"/>
      <c r="S7" s="353">
        <v>11.9</v>
      </c>
      <c r="T7" s="353"/>
      <c r="U7" s="353">
        <v>5.8</v>
      </c>
      <c r="V7" s="353"/>
    </row>
    <row r="8" spans="1:22" ht="11.45" customHeight="1" x14ac:dyDescent="0.15">
      <c r="A8" s="185" t="s">
        <v>271</v>
      </c>
      <c r="B8" s="353">
        <v>10.5</v>
      </c>
      <c r="C8" s="353"/>
      <c r="D8" s="356"/>
      <c r="E8" s="353">
        <v>2</v>
      </c>
      <c r="F8" s="353"/>
      <c r="G8" s="353">
        <v>9.8000000000000007</v>
      </c>
      <c r="H8" s="353"/>
      <c r="I8" s="353">
        <v>14.5</v>
      </c>
      <c r="J8" s="353"/>
      <c r="K8" s="353">
        <v>26.7</v>
      </c>
      <c r="L8" s="353"/>
      <c r="M8" s="353">
        <v>8.1</v>
      </c>
      <c r="N8" s="353"/>
      <c r="O8" s="353">
        <v>20.3</v>
      </c>
      <c r="P8" s="353"/>
      <c r="Q8" s="353">
        <v>9.8000000000000007</v>
      </c>
      <c r="R8" s="353"/>
      <c r="S8" s="353">
        <v>8.6</v>
      </c>
      <c r="T8" s="353"/>
      <c r="U8" s="353">
        <v>6.3</v>
      </c>
      <c r="V8" s="353"/>
    </row>
    <row r="9" spans="1:22" ht="11.45" customHeight="1" x14ac:dyDescent="0.15">
      <c r="A9" s="185" t="s">
        <v>254</v>
      </c>
      <c r="B9" s="353">
        <v>9.5</v>
      </c>
      <c r="C9" s="353"/>
      <c r="D9" s="356"/>
      <c r="E9" s="353">
        <v>2.4</v>
      </c>
      <c r="F9" s="353"/>
      <c r="G9" s="353">
        <v>3.2</v>
      </c>
      <c r="H9" s="353"/>
      <c r="I9" s="353">
        <v>8.6</v>
      </c>
      <c r="J9" s="353"/>
      <c r="K9" s="353">
        <v>40.799999999999997</v>
      </c>
      <c r="L9" s="353"/>
      <c r="M9" s="353">
        <v>10.9</v>
      </c>
      <c r="N9" s="353"/>
      <c r="O9" s="353">
        <v>25.1</v>
      </c>
      <c r="P9" s="353"/>
      <c r="Q9" s="353">
        <v>5.0999999999999996</v>
      </c>
      <c r="R9" s="353"/>
      <c r="S9" s="353">
        <v>2.8</v>
      </c>
      <c r="T9" s="353"/>
      <c r="U9" s="353">
        <v>3.2</v>
      </c>
      <c r="V9" s="353"/>
    </row>
    <row r="10" spans="1:22" ht="11.45" customHeight="1" x14ac:dyDescent="0.15">
      <c r="A10" s="185" t="s">
        <v>269</v>
      </c>
      <c r="B10" s="353">
        <v>4.5999999999999996</v>
      </c>
      <c r="C10" s="353"/>
      <c r="D10" s="356"/>
      <c r="E10" s="353">
        <v>1</v>
      </c>
      <c r="F10" s="353"/>
      <c r="G10" s="353">
        <v>5.2</v>
      </c>
      <c r="H10" s="353"/>
      <c r="I10" s="353">
        <v>5.6</v>
      </c>
      <c r="J10" s="353"/>
      <c r="K10" s="353">
        <v>7.8</v>
      </c>
      <c r="L10" s="353"/>
      <c r="M10" s="353">
        <v>4.3</v>
      </c>
      <c r="N10" s="353"/>
      <c r="O10" s="353">
        <v>9.9</v>
      </c>
      <c r="P10" s="353"/>
      <c r="Q10" s="353">
        <v>5.4</v>
      </c>
      <c r="R10" s="353"/>
      <c r="S10" s="353">
        <v>3.9</v>
      </c>
      <c r="T10" s="353"/>
      <c r="U10" s="353">
        <v>1.4</v>
      </c>
      <c r="V10" s="353"/>
    </row>
    <row r="11" spans="1:22" ht="11.45" customHeight="1" x14ac:dyDescent="0.15">
      <c r="A11" s="185" t="s">
        <v>257</v>
      </c>
      <c r="B11" s="353">
        <v>4.2</v>
      </c>
      <c r="C11" s="353"/>
      <c r="D11" s="356"/>
      <c r="E11" s="353">
        <v>6</v>
      </c>
      <c r="F11" s="353"/>
      <c r="G11" s="353">
        <v>4.0999999999999996</v>
      </c>
      <c r="H11" s="353"/>
      <c r="I11" s="353">
        <v>6.6</v>
      </c>
      <c r="J11" s="353"/>
      <c r="K11" s="353">
        <v>0.7</v>
      </c>
      <c r="L11" s="353"/>
      <c r="M11" s="353">
        <v>1.7</v>
      </c>
      <c r="N11" s="353"/>
      <c r="O11" s="353">
        <v>1.9</v>
      </c>
      <c r="P11" s="353"/>
      <c r="Q11" s="353">
        <v>3.6</v>
      </c>
      <c r="R11" s="353"/>
      <c r="S11" s="353">
        <v>3.7</v>
      </c>
      <c r="T11" s="353"/>
      <c r="U11" s="353">
        <v>1.3</v>
      </c>
      <c r="V11" s="353"/>
    </row>
    <row r="12" spans="1:22" ht="11.45" customHeight="1" x14ac:dyDescent="0.15">
      <c r="A12" s="185" t="s">
        <v>263</v>
      </c>
      <c r="B12" s="353">
        <v>2.5</v>
      </c>
      <c r="C12" s="353"/>
      <c r="D12" s="356"/>
      <c r="E12" s="353">
        <v>0.1</v>
      </c>
      <c r="F12" s="353"/>
      <c r="G12" s="353">
        <v>2.6</v>
      </c>
      <c r="H12" s="353"/>
      <c r="I12" s="353">
        <v>4.5999999999999996</v>
      </c>
      <c r="J12" s="353"/>
      <c r="K12" s="353">
        <v>4.2</v>
      </c>
      <c r="L12" s="353"/>
      <c r="M12" s="353">
        <v>2.4</v>
      </c>
      <c r="N12" s="353"/>
      <c r="O12" s="353">
        <v>4</v>
      </c>
      <c r="P12" s="353"/>
      <c r="Q12" s="353">
        <v>2.7</v>
      </c>
      <c r="R12" s="353"/>
      <c r="S12" s="353">
        <v>5.3</v>
      </c>
      <c r="T12" s="353"/>
      <c r="U12" s="353">
        <v>1.1000000000000001</v>
      </c>
      <c r="V12" s="353"/>
    </row>
    <row r="13" spans="1:22" ht="11.45" customHeight="1" x14ac:dyDescent="0.15">
      <c r="A13" s="185" t="s">
        <v>352</v>
      </c>
      <c r="B13" s="353">
        <v>2.4</v>
      </c>
      <c r="C13" s="353"/>
      <c r="D13" s="356"/>
      <c r="E13" s="353">
        <v>0.5</v>
      </c>
      <c r="F13" s="353"/>
      <c r="G13" s="353">
        <v>3.2</v>
      </c>
      <c r="H13" s="353"/>
      <c r="I13" s="353">
        <v>2.1</v>
      </c>
      <c r="J13" s="353"/>
      <c r="K13" s="353">
        <v>0.9</v>
      </c>
      <c r="L13" s="353"/>
      <c r="M13" s="353">
        <v>5</v>
      </c>
      <c r="N13" s="353"/>
      <c r="O13" s="353">
        <v>3.4</v>
      </c>
      <c r="P13" s="353"/>
      <c r="Q13" s="353">
        <v>4.3418927166844901</v>
      </c>
      <c r="R13" s="353"/>
      <c r="S13" s="353">
        <v>4.6636636055158203</v>
      </c>
      <c r="T13" s="353"/>
      <c r="U13" s="353">
        <v>1.0684347220169299</v>
      </c>
      <c r="V13" s="353"/>
    </row>
    <row r="14" spans="1:22" ht="11.45" customHeight="1" x14ac:dyDescent="0.15">
      <c r="A14" s="185" t="s">
        <v>21</v>
      </c>
      <c r="B14" s="353">
        <v>2.4</v>
      </c>
      <c r="C14" s="353"/>
      <c r="D14" s="356"/>
      <c r="E14" s="353">
        <v>2.2999999999999998</v>
      </c>
      <c r="F14" s="353"/>
      <c r="G14" s="353">
        <v>2.2999999999999998</v>
      </c>
      <c r="H14" s="353"/>
      <c r="I14" s="353">
        <v>2</v>
      </c>
      <c r="J14" s="353"/>
      <c r="K14" s="353">
        <v>2.1</v>
      </c>
      <c r="L14" s="353"/>
      <c r="M14" s="353">
        <v>2.8</v>
      </c>
      <c r="N14" s="353"/>
      <c r="O14" s="353">
        <v>2.5</v>
      </c>
      <c r="P14" s="353"/>
      <c r="Q14" s="353">
        <v>1.4</v>
      </c>
      <c r="R14" s="353"/>
      <c r="S14" s="353">
        <v>5.5</v>
      </c>
      <c r="T14" s="353"/>
      <c r="U14" s="353">
        <v>1.5</v>
      </c>
      <c r="V14" s="353"/>
    </row>
    <row r="15" spans="1:22" ht="11.45" customHeight="1" x14ac:dyDescent="0.15">
      <c r="A15" s="185" t="s">
        <v>279</v>
      </c>
      <c r="B15" s="353">
        <v>2.2999999999999998</v>
      </c>
      <c r="C15" s="353"/>
      <c r="D15" s="356"/>
      <c r="E15" s="353">
        <v>2</v>
      </c>
      <c r="F15" s="353"/>
      <c r="G15" s="353">
        <v>3.4</v>
      </c>
      <c r="H15" s="353"/>
      <c r="I15" s="353">
        <v>3.4</v>
      </c>
      <c r="J15" s="353"/>
      <c r="K15" s="353">
        <v>0.2</v>
      </c>
      <c r="L15" s="353"/>
      <c r="M15" s="353">
        <v>1</v>
      </c>
      <c r="N15" s="353"/>
      <c r="O15" s="353">
        <v>0.7</v>
      </c>
      <c r="P15" s="353"/>
      <c r="Q15" s="353">
        <v>1.8</v>
      </c>
      <c r="R15" s="353"/>
      <c r="S15" s="353">
        <v>2.4</v>
      </c>
      <c r="T15" s="353"/>
      <c r="U15" s="353">
        <v>8.1999999999999993</v>
      </c>
      <c r="V15" s="353"/>
    </row>
    <row r="16" spans="1:22" ht="11.45" customHeight="1" x14ac:dyDescent="0.15">
      <c r="A16" s="185"/>
      <c r="B16" s="353"/>
      <c r="C16" s="353"/>
      <c r="D16" s="356"/>
      <c r="E16" s="353"/>
      <c r="F16" s="353"/>
      <c r="G16" s="353"/>
      <c r="H16" s="353"/>
      <c r="I16" s="353"/>
      <c r="J16" s="353"/>
      <c r="K16" s="353"/>
      <c r="L16" s="353"/>
      <c r="M16" s="353"/>
      <c r="N16" s="353"/>
      <c r="O16" s="353"/>
      <c r="P16" s="353"/>
      <c r="Q16" s="353"/>
      <c r="R16" s="353"/>
      <c r="S16" s="353"/>
      <c r="T16" s="353"/>
      <c r="U16" s="353"/>
      <c r="V16" s="353"/>
    </row>
    <row r="17" spans="1:22" ht="11.45" customHeight="1" x14ac:dyDescent="0.15">
      <c r="A17" s="185" t="s">
        <v>340</v>
      </c>
      <c r="B17" s="353">
        <v>2.1</v>
      </c>
      <c r="C17" s="353"/>
      <c r="D17" s="356"/>
      <c r="E17" s="353">
        <v>4.4000000000000004</v>
      </c>
      <c r="F17" s="353"/>
      <c r="G17" s="353">
        <v>1.3</v>
      </c>
      <c r="H17" s="353"/>
      <c r="I17" s="353">
        <v>2</v>
      </c>
      <c r="J17" s="353"/>
      <c r="K17" s="353">
        <v>0.3</v>
      </c>
      <c r="L17" s="353"/>
      <c r="M17" s="353">
        <v>0.9</v>
      </c>
      <c r="N17" s="353"/>
      <c r="O17" s="353">
        <v>0.6</v>
      </c>
      <c r="P17" s="353"/>
      <c r="Q17" s="353">
        <v>2</v>
      </c>
      <c r="R17" s="353"/>
      <c r="S17" s="353">
        <v>1.4</v>
      </c>
      <c r="T17" s="353"/>
      <c r="U17" s="353">
        <v>1.9</v>
      </c>
      <c r="V17" s="353"/>
    </row>
    <row r="18" spans="1:22" ht="11.45" customHeight="1" x14ac:dyDescent="0.15">
      <c r="A18" s="185" t="s">
        <v>262</v>
      </c>
      <c r="B18" s="353">
        <v>2.1</v>
      </c>
      <c r="C18" s="353"/>
      <c r="D18" s="356"/>
      <c r="E18" s="353">
        <v>0.4</v>
      </c>
      <c r="F18" s="353"/>
      <c r="G18" s="353">
        <v>2.2999999999999998</v>
      </c>
      <c r="H18" s="353"/>
      <c r="I18" s="353">
        <v>1.7</v>
      </c>
      <c r="J18" s="353"/>
      <c r="K18" s="353">
        <v>1.6</v>
      </c>
      <c r="L18" s="353"/>
      <c r="M18" s="353">
        <v>5.3</v>
      </c>
      <c r="N18" s="353"/>
      <c r="O18" s="353">
        <v>2.4</v>
      </c>
      <c r="P18" s="353"/>
      <c r="Q18" s="353">
        <v>2.4</v>
      </c>
      <c r="R18" s="353"/>
      <c r="S18" s="353">
        <v>8.5</v>
      </c>
      <c r="T18" s="353"/>
      <c r="U18" s="353">
        <v>1.6</v>
      </c>
      <c r="V18" s="353"/>
    </row>
    <row r="19" spans="1:22" ht="11.45" customHeight="1" x14ac:dyDescent="0.15">
      <c r="A19" s="185" t="s">
        <v>275</v>
      </c>
      <c r="B19" s="353">
        <v>1.9</v>
      </c>
      <c r="C19" s="353"/>
      <c r="D19" s="356"/>
      <c r="E19" s="353">
        <v>0.4</v>
      </c>
      <c r="F19" s="353"/>
      <c r="G19" s="353">
        <v>2.6</v>
      </c>
      <c r="H19" s="353"/>
      <c r="I19" s="353">
        <v>3.3</v>
      </c>
      <c r="J19" s="353"/>
      <c r="K19" s="353">
        <v>2.4</v>
      </c>
      <c r="L19" s="353"/>
      <c r="M19" s="353">
        <v>0.9</v>
      </c>
      <c r="N19" s="353"/>
      <c r="O19" s="353">
        <v>1.7</v>
      </c>
      <c r="P19" s="353"/>
      <c r="Q19" s="353">
        <v>2.2999999999999998</v>
      </c>
      <c r="R19" s="353"/>
      <c r="S19" s="353">
        <v>2.8</v>
      </c>
      <c r="T19" s="353"/>
      <c r="U19" s="353">
        <v>1.1000000000000001</v>
      </c>
      <c r="V19" s="353"/>
    </row>
    <row r="20" spans="1:22" ht="11.45" customHeight="1" x14ac:dyDescent="0.15">
      <c r="A20" s="185" t="s">
        <v>272</v>
      </c>
      <c r="B20" s="353">
        <v>1.8</v>
      </c>
      <c r="C20" s="353"/>
      <c r="D20" s="356"/>
      <c r="E20" s="353">
        <v>2.1</v>
      </c>
      <c r="F20" s="353"/>
      <c r="G20" s="353">
        <v>1.6</v>
      </c>
      <c r="H20" s="353"/>
      <c r="I20" s="353">
        <v>1.9</v>
      </c>
      <c r="J20" s="353"/>
      <c r="K20" s="353">
        <v>0.9</v>
      </c>
      <c r="L20" s="353"/>
      <c r="M20" s="353">
        <v>3</v>
      </c>
      <c r="N20" s="353"/>
      <c r="O20" s="353">
        <v>1.7</v>
      </c>
      <c r="P20" s="353"/>
      <c r="Q20" s="353">
        <v>1.9</v>
      </c>
      <c r="R20" s="353"/>
      <c r="S20" s="353">
        <v>2.1</v>
      </c>
      <c r="T20" s="353"/>
      <c r="U20" s="353">
        <v>1</v>
      </c>
      <c r="V20" s="353"/>
    </row>
    <row r="21" spans="1:22" ht="11.45" customHeight="1" x14ac:dyDescent="0.15">
      <c r="A21" s="185" t="s">
        <v>264</v>
      </c>
      <c r="B21" s="353">
        <v>1.5</v>
      </c>
      <c r="C21" s="353"/>
      <c r="D21" s="356"/>
      <c r="E21" s="353">
        <v>0.7</v>
      </c>
      <c r="F21" s="353"/>
      <c r="G21" s="353">
        <v>1.9</v>
      </c>
      <c r="H21" s="353"/>
      <c r="I21" s="353">
        <v>3</v>
      </c>
      <c r="J21" s="353"/>
      <c r="K21" s="353">
        <v>0.4</v>
      </c>
      <c r="L21" s="353"/>
      <c r="M21" s="353">
        <v>0.4</v>
      </c>
      <c r="N21" s="353"/>
      <c r="O21" s="353">
        <v>0.5</v>
      </c>
      <c r="P21" s="353"/>
      <c r="Q21" s="353">
        <v>6.7</v>
      </c>
      <c r="R21" s="353"/>
      <c r="S21" s="353">
        <v>1.5</v>
      </c>
      <c r="T21" s="353"/>
      <c r="U21" s="353">
        <v>1</v>
      </c>
      <c r="V21" s="353"/>
    </row>
    <row r="22" spans="1:22" ht="11.45" customHeight="1" x14ac:dyDescent="0.15">
      <c r="A22" s="185" t="s">
        <v>267</v>
      </c>
      <c r="B22" s="353">
        <v>1.3</v>
      </c>
      <c r="C22" s="353"/>
      <c r="D22" s="356"/>
      <c r="E22" s="353">
        <v>1.9</v>
      </c>
      <c r="F22" s="353"/>
      <c r="G22" s="353">
        <v>1.3</v>
      </c>
      <c r="H22" s="353"/>
      <c r="I22" s="353">
        <v>0.9</v>
      </c>
      <c r="J22" s="353"/>
      <c r="K22" s="353">
        <v>0.5</v>
      </c>
      <c r="L22" s="353"/>
      <c r="M22" s="353">
        <v>1.6</v>
      </c>
      <c r="N22" s="353"/>
      <c r="O22" s="353">
        <v>0.6</v>
      </c>
      <c r="P22" s="353"/>
      <c r="Q22" s="353">
        <v>0.9</v>
      </c>
      <c r="R22" s="353"/>
      <c r="S22" s="353">
        <v>1.2</v>
      </c>
      <c r="T22" s="353"/>
      <c r="U22" s="353">
        <v>0.8</v>
      </c>
      <c r="V22" s="353"/>
    </row>
    <row r="23" spans="1:22" ht="11.45" customHeight="1" x14ac:dyDescent="0.15">
      <c r="A23" s="185" t="s">
        <v>250</v>
      </c>
      <c r="B23" s="353">
        <v>1.2</v>
      </c>
      <c r="C23" s="353"/>
      <c r="D23" s="356"/>
      <c r="E23" s="353">
        <v>2</v>
      </c>
      <c r="F23" s="353"/>
      <c r="G23" s="353">
        <v>1</v>
      </c>
      <c r="H23" s="353"/>
      <c r="I23" s="353">
        <v>1.5</v>
      </c>
      <c r="J23" s="353"/>
      <c r="K23" s="353">
        <v>0.2</v>
      </c>
      <c r="L23" s="353"/>
      <c r="M23" s="353">
        <v>0.9</v>
      </c>
      <c r="N23" s="353"/>
      <c r="O23" s="353">
        <v>0.6</v>
      </c>
      <c r="P23" s="353"/>
      <c r="Q23" s="353">
        <v>0.7</v>
      </c>
      <c r="R23" s="353"/>
      <c r="S23" s="353">
        <v>1.7</v>
      </c>
      <c r="T23" s="353"/>
      <c r="U23" s="353">
        <v>1.8</v>
      </c>
      <c r="V23" s="353"/>
    </row>
    <row r="24" spans="1:22" ht="11.45" customHeight="1" x14ac:dyDescent="0.15">
      <c r="A24" s="185" t="s">
        <v>251</v>
      </c>
      <c r="B24" s="353">
        <v>1.2</v>
      </c>
      <c r="C24" s="353"/>
      <c r="D24" s="356"/>
      <c r="E24" s="353">
        <v>0.2</v>
      </c>
      <c r="F24" s="353"/>
      <c r="G24" s="353">
        <v>0.9</v>
      </c>
      <c r="H24" s="353"/>
      <c r="I24" s="353">
        <v>2.5</v>
      </c>
      <c r="J24" s="353"/>
      <c r="K24" s="353">
        <v>2</v>
      </c>
      <c r="L24" s="353"/>
      <c r="M24" s="353">
        <v>0.9</v>
      </c>
      <c r="N24" s="353"/>
      <c r="O24" s="353">
        <v>2.8</v>
      </c>
      <c r="P24" s="353"/>
      <c r="Q24" s="353">
        <v>1.1000000000000001</v>
      </c>
      <c r="R24" s="353"/>
      <c r="S24" s="353">
        <v>1</v>
      </c>
      <c r="T24" s="353"/>
      <c r="U24" s="353">
        <v>0.7</v>
      </c>
      <c r="V24" s="353"/>
    </row>
    <row r="25" spans="1:22" ht="11.45" customHeight="1" x14ac:dyDescent="0.15">
      <c r="A25" s="185" t="s">
        <v>274</v>
      </c>
      <c r="B25" s="353">
        <v>1.2</v>
      </c>
      <c r="C25" s="353"/>
      <c r="D25" s="356"/>
      <c r="E25" s="353">
        <v>0.4</v>
      </c>
      <c r="F25" s="353"/>
      <c r="G25" s="353">
        <v>1.6</v>
      </c>
      <c r="H25" s="353"/>
      <c r="I25" s="353">
        <v>2.2000000000000002</v>
      </c>
      <c r="J25" s="353"/>
      <c r="K25" s="353">
        <v>0.4</v>
      </c>
      <c r="L25" s="353"/>
      <c r="M25" s="353">
        <v>0.5</v>
      </c>
      <c r="N25" s="353"/>
      <c r="O25" s="353">
        <v>0.7</v>
      </c>
      <c r="P25" s="353"/>
      <c r="Q25" s="353">
        <v>2</v>
      </c>
      <c r="R25" s="353"/>
      <c r="S25" s="353">
        <v>3.2</v>
      </c>
      <c r="T25" s="353"/>
      <c r="U25" s="353">
        <v>0.9</v>
      </c>
      <c r="V25" s="353"/>
    </row>
    <row r="26" spans="1:22" ht="11.45" customHeight="1" x14ac:dyDescent="0.15">
      <c r="A26" s="185" t="s">
        <v>373</v>
      </c>
      <c r="B26" s="353">
        <v>1</v>
      </c>
      <c r="C26" s="353"/>
      <c r="D26" s="356"/>
      <c r="E26" s="353">
        <v>0.5</v>
      </c>
      <c r="F26" s="353"/>
      <c r="G26" s="353">
        <v>1.4</v>
      </c>
      <c r="H26" s="353"/>
      <c r="I26" s="353">
        <v>1.1000000000000001</v>
      </c>
      <c r="J26" s="353"/>
      <c r="K26" s="353">
        <v>0.1</v>
      </c>
      <c r="L26" s="353"/>
      <c r="M26" s="353">
        <v>0.8</v>
      </c>
      <c r="N26" s="353"/>
      <c r="O26" s="353">
        <v>0.8</v>
      </c>
      <c r="P26" s="353"/>
      <c r="Q26" s="353">
        <v>0.9</v>
      </c>
      <c r="R26" s="353"/>
      <c r="S26" s="353">
        <v>5.5</v>
      </c>
      <c r="T26" s="353"/>
      <c r="U26" s="353">
        <v>0.8</v>
      </c>
      <c r="V26" s="353"/>
    </row>
    <row r="27" spans="1:22" ht="11.45" customHeight="1" x14ac:dyDescent="0.15">
      <c r="A27" s="185"/>
      <c r="B27" s="353"/>
      <c r="C27" s="353"/>
      <c r="D27" s="356"/>
      <c r="E27" s="353"/>
      <c r="F27" s="353"/>
      <c r="G27" s="353"/>
      <c r="H27" s="353"/>
      <c r="I27" s="353"/>
      <c r="J27" s="353"/>
      <c r="K27" s="353"/>
      <c r="L27" s="353"/>
      <c r="M27" s="353"/>
      <c r="N27" s="353"/>
      <c r="O27" s="353"/>
      <c r="P27" s="353"/>
      <c r="Q27" s="353"/>
      <c r="R27" s="353"/>
      <c r="S27" s="353"/>
      <c r="T27" s="353"/>
      <c r="U27" s="353"/>
      <c r="V27" s="353"/>
    </row>
    <row r="28" spans="1:22" ht="11.45" customHeight="1" x14ac:dyDescent="0.15">
      <c r="A28" s="185" t="s">
        <v>372</v>
      </c>
      <c r="B28" s="353">
        <v>0.9</v>
      </c>
      <c r="C28" s="353"/>
      <c r="D28" s="356"/>
      <c r="E28" s="353">
        <v>1.3</v>
      </c>
      <c r="F28" s="353"/>
      <c r="G28" s="353">
        <v>1</v>
      </c>
      <c r="H28" s="353"/>
      <c r="I28" s="353">
        <v>1.3</v>
      </c>
      <c r="J28" s="353"/>
      <c r="K28" s="353">
        <v>0.1</v>
      </c>
      <c r="L28" s="353"/>
      <c r="M28" s="353">
        <v>0.4</v>
      </c>
      <c r="N28" s="353"/>
      <c r="O28" s="353">
        <v>0.3</v>
      </c>
      <c r="P28" s="353"/>
      <c r="Q28" s="353">
        <v>0.6</v>
      </c>
      <c r="R28" s="353"/>
      <c r="S28" s="353">
        <v>0.7</v>
      </c>
      <c r="T28" s="353"/>
      <c r="U28" s="353">
        <v>4.4000000000000004</v>
      </c>
      <c r="V28" s="353"/>
    </row>
    <row r="29" spans="1:22" ht="11.45" customHeight="1" x14ac:dyDescent="0.15">
      <c r="A29" s="185" t="s">
        <v>277</v>
      </c>
      <c r="B29" s="353">
        <v>0.7</v>
      </c>
      <c r="C29" s="353"/>
      <c r="D29" s="356"/>
      <c r="E29" s="353">
        <v>0.8</v>
      </c>
      <c r="F29" s="353"/>
      <c r="G29" s="353">
        <v>0.7</v>
      </c>
      <c r="H29" s="353"/>
      <c r="I29" s="353">
        <v>0.8</v>
      </c>
      <c r="J29" s="353"/>
      <c r="K29" s="353">
        <v>0.3</v>
      </c>
      <c r="L29" s="353"/>
      <c r="M29" s="353">
        <v>1.1000000000000001</v>
      </c>
      <c r="N29" s="353"/>
      <c r="O29" s="353">
        <v>0.3</v>
      </c>
      <c r="P29" s="353"/>
      <c r="Q29" s="353">
        <v>1.6</v>
      </c>
      <c r="R29" s="353"/>
      <c r="S29" s="353">
        <v>1.4</v>
      </c>
      <c r="T29" s="353"/>
      <c r="U29" s="353">
        <v>0.8</v>
      </c>
      <c r="V29" s="353"/>
    </row>
    <row r="30" spans="1:22" ht="11.45" customHeight="1" x14ac:dyDescent="0.15">
      <c r="A30" s="185" t="s">
        <v>353</v>
      </c>
      <c r="B30" s="353">
        <v>0.7</v>
      </c>
      <c r="C30" s="353"/>
      <c r="D30" s="356"/>
      <c r="E30" s="353">
        <v>0.9</v>
      </c>
      <c r="F30" s="353"/>
      <c r="G30" s="353">
        <v>0.9</v>
      </c>
      <c r="H30" s="353"/>
      <c r="I30" s="353">
        <v>0.7</v>
      </c>
      <c r="J30" s="353"/>
      <c r="K30" s="353">
        <v>0.2</v>
      </c>
      <c r="L30" s="353"/>
      <c r="M30" s="353">
        <v>0.8</v>
      </c>
      <c r="N30" s="353"/>
      <c r="O30" s="353">
        <v>0.3</v>
      </c>
      <c r="P30" s="353"/>
      <c r="Q30" s="353">
        <v>0.5</v>
      </c>
      <c r="R30" s="353"/>
      <c r="S30" s="353">
        <v>1.2</v>
      </c>
      <c r="T30" s="353"/>
      <c r="U30" s="353">
        <v>0.9</v>
      </c>
      <c r="V30" s="353"/>
    </row>
    <row r="31" spans="1:22" ht="11.45" customHeight="1" x14ac:dyDescent="0.15">
      <c r="A31" s="185" t="s">
        <v>281</v>
      </c>
      <c r="B31" s="353">
        <v>0.7</v>
      </c>
      <c r="C31" s="353"/>
      <c r="D31" s="356"/>
      <c r="E31" s="353">
        <v>0.8</v>
      </c>
      <c r="F31" s="353"/>
      <c r="G31" s="353">
        <v>0.8</v>
      </c>
      <c r="H31" s="353"/>
      <c r="I31" s="353">
        <v>1</v>
      </c>
      <c r="J31" s="353"/>
      <c r="K31" s="353">
        <v>0.1</v>
      </c>
      <c r="L31" s="353"/>
      <c r="M31" s="353">
        <v>0.3</v>
      </c>
      <c r="N31" s="353"/>
      <c r="O31" s="353">
        <v>0.3</v>
      </c>
      <c r="P31" s="353"/>
      <c r="Q31" s="353">
        <v>0.6</v>
      </c>
      <c r="R31" s="353"/>
      <c r="S31" s="353">
        <v>0.7</v>
      </c>
      <c r="T31" s="353"/>
      <c r="U31" s="353">
        <v>0.4</v>
      </c>
      <c r="V31" s="353"/>
    </row>
    <row r="32" spans="1:22" ht="11.45" customHeight="1" x14ac:dyDescent="0.15">
      <c r="A32" s="185" t="s">
        <v>354</v>
      </c>
      <c r="B32" s="353">
        <v>0.6</v>
      </c>
      <c r="C32" s="353"/>
      <c r="D32" s="356"/>
      <c r="E32" s="353">
        <v>0.9</v>
      </c>
      <c r="F32" s="353"/>
      <c r="G32" s="353">
        <v>0.4</v>
      </c>
      <c r="H32" s="353"/>
      <c r="I32" s="353">
        <v>0.5</v>
      </c>
      <c r="J32" s="353"/>
      <c r="K32" s="353">
        <v>0.1</v>
      </c>
      <c r="L32" s="353"/>
      <c r="M32" s="353">
        <v>0.6</v>
      </c>
      <c r="N32" s="353"/>
      <c r="O32" s="353">
        <v>0.8</v>
      </c>
      <c r="P32" s="353"/>
      <c r="Q32" s="353">
        <v>0.3</v>
      </c>
      <c r="R32" s="353"/>
      <c r="S32" s="353">
        <v>0.5</v>
      </c>
      <c r="T32" s="353"/>
      <c r="U32" s="353">
        <v>3.1</v>
      </c>
      <c r="V32" s="353"/>
    </row>
    <row r="33" spans="1:22" ht="11.45" customHeight="1" x14ac:dyDescent="0.15">
      <c r="A33" s="185" t="s">
        <v>255</v>
      </c>
      <c r="B33" s="353">
        <v>0.6</v>
      </c>
      <c r="C33" s="353"/>
      <c r="D33" s="356"/>
      <c r="E33" s="353">
        <v>0.1</v>
      </c>
      <c r="F33" s="353"/>
      <c r="G33" s="353">
        <v>1.7</v>
      </c>
      <c r="H33" s="353"/>
      <c r="I33" s="353">
        <v>0.2</v>
      </c>
      <c r="J33" s="353"/>
      <c r="K33" s="353" t="s">
        <v>646</v>
      </c>
      <c r="L33" s="353"/>
      <c r="M33" s="353" t="s">
        <v>347</v>
      </c>
      <c r="N33" s="353"/>
      <c r="O33" s="353">
        <v>0.2</v>
      </c>
      <c r="P33" s="353"/>
      <c r="Q33" s="353">
        <v>0.1</v>
      </c>
      <c r="R33" s="353"/>
      <c r="S33" s="353">
        <v>0.1</v>
      </c>
      <c r="T33" s="353"/>
      <c r="U33" s="353">
        <v>8.3000000000000007</v>
      </c>
      <c r="V33" s="353"/>
    </row>
    <row r="34" spans="1:22" ht="11.45" customHeight="1" x14ac:dyDescent="0.15">
      <c r="A34" s="185" t="s">
        <v>276</v>
      </c>
      <c r="B34" s="353">
        <v>0.5</v>
      </c>
      <c r="C34" s="353"/>
      <c r="D34" s="356"/>
      <c r="E34" s="353">
        <v>0.6</v>
      </c>
      <c r="F34" s="353"/>
      <c r="G34" s="353">
        <v>0.5</v>
      </c>
      <c r="H34" s="353"/>
      <c r="I34" s="353">
        <v>0.8</v>
      </c>
      <c r="J34" s="353"/>
      <c r="K34" s="353">
        <v>0.3</v>
      </c>
      <c r="L34" s="353"/>
      <c r="M34" s="353">
        <v>0.6</v>
      </c>
      <c r="N34" s="353"/>
      <c r="O34" s="353">
        <v>0.6</v>
      </c>
      <c r="P34" s="353"/>
      <c r="Q34" s="353">
        <v>0.4</v>
      </c>
      <c r="R34" s="353"/>
      <c r="S34" s="353">
        <v>0.3</v>
      </c>
      <c r="T34" s="353"/>
      <c r="U34" s="353">
        <v>1</v>
      </c>
      <c r="V34" s="353"/>
    </row>
    <row r="35" spans="1:22" ht="11.45" customHeight="1" x14ac:dyDescent="0.15">
      <c r="A35" s="185" t="s">
        <v>374</v>
      </c>
      <c r="B35" s="353">
        <v>0.5</v>
      </c>
      <c r="C35" s="353"/>
      <c r="D35" s="356"/>
      <c r="E35" s="353">
        <v>0.4</v>
      </c>
      <c r="F35" s="353"/>
      <c r="G35" s="353">
        <v>0.7</v>
      </c>
      <c r="H35" s="353"/>
      <c r="I35" s="353">
        <v>0.8</v>
      </c>
      <c r="J35" s="353"/>
      <c r="K35" s="353">
        <v>0.1</v>
      </c>
      <c r="L35" s="353"/>
      <c r="M35" s="353">
        <v>0.4</v>
      </c>
      <c r="N35" s="353"/>
      <c r="O35" s="353">
        <v>0.3</v>
      </c>
      <c r="P35" s="353"/>
      <c r="Q35" s="353">
        <v>0.7</v>
      </c>
      <c r="R35" s="353"/>
      <c r="S35" s="353">
        <v>1.3</v>
      </c>
      <c r="T35" s="353"/>
      <c r="U35" s="353">
        <v>0.9</v>
      </c>
      <c r="V35" s="353"/>
    </row>
    <row r="36" spans="1:22" ht="11.45" customHeight="1" x14ac:dyDescent="0.15">
      <c r="A36" s="185" t="s">
        <v>355</v>
      </c>
      <c r="B36" s="353">
        <v>0.5</v>
      </c>
      <c r="C36" s="353"/>
      <c r="D36" s="356"/>
      <c r="E36" s="353">
        <v>1</v>
      </c>
      <c r="F36" s="353"/>
      <c r="G36" s="353">
        <v>0.5</v>
      </c>
      <c r="H36" s="353"/>
      <c r="I36" s="353">
        <v>0.3</v>
      </c>
      <c r="J36" s="353"/>
      <c r="K36" s="353" t="s">
        <v>646</v>
      </c>
      <c r="L36" s="353"/>
      <c r="M36" s="353">
        <v>0.6</v>
      </c>
      <c r="N36" s="353"/>
      <c r="O36" s="353">
        <v>0.3</v>
      </c>
      <c r="P36" s="353"/>
      <c r="Q36" s="353">
        <v>0.4</v>
      </c>
      <c r="R36" s="353"/>
      <c r="S36" s="353">
        <v>0.4</v>
      </c>
      <c r="T36" s="353"/>
      <c r="U36" s="353">
        <v>0.4</v>
      </c>
      <c r="V36" s="353"/>
    </row>
    <row r="37" spans="1:22" ht="11.45" customHeight="1" x14ac:dyDescent="0.15">
      <c r="A37" s="185" t="s">
        <v>270</v>
      </c>
      <c r="B37" s="353">
        <v>0.5</v>
      </c>
      <c r="C37" s="353"/>
      <c r="D37" s="356"/>
      <c r="E37" s="353">
        <v>1.2</v>
      </c>
      <c r="F37" s="353"/>
      <c r="G37" s="353">
        <v>0.2</v>
      </c>
      <c r="H37" s="353"/>
      <c r="I37" s="353">
        <v>0.3</v>
      </c>
      <c r="J37" s="353"/>
      <c r="K37" s="353">
        <v>0.1</v>
      </c>
      <c r="L37" s="353"/>
      <c r="M37" s="353">
        <v>0.1</v>
      </c>
      <c r="N37" s="353"/>
      <c r="O37" s="353">
        <v>0.1</v>
      </c>
      <c r="P37" s="353"/>
      <c r="Q37" s="353">
        <v>0.2</v>
      </c>
      <c r="R37" s="353"/>
      <c r="S37" s="353">
        <v>0.2</v>
      </c>
      <c r="T37" s="353"/>
      <c r="U37" s="353">
        <v>0.2</v>
      </c>
      <c r="V37" s="353"/>
    </row>
    <row r="38" spans="1:22" ht="11.45" customHeight="1" x14ac:dyDescent="0.15">
      <c r="A38" s="185"/>
      <c r="B38" s="353"/>
      <c r="C38" s="353"/>
      <c r="D38" s="356"/>
      <c r="E38" s="353"/>
      <c r="F38" s="353"/>
      <c r="G38" s="353"/>
      <c r="H38" s="353"/>
      <c r="I38" s="353"/>
      <c r="J38" s="353"/>
      <c r="K38" s="353"/>
      <c r="L38" s="353"/>
      <c r="M38" s="353"/>
      <c r="N38" s="353"/>
      <c r="O38" s="353"/>
      <c r="P38" s="353"/>
      <c r="Q38" s="353"/>
      <c r="R38" s="353"/>
      <c r="S38" s="353"/>
      <c r="T38" s="353"/>
      <c r="U38" s="353"/>
      <c r="V38" s="353"/>
    </row>
    <row r="39" spans="1:22" ht="11.45" customHeight="1" x14ac:dyDescent="0.15">
      <c r="A39" s="185" t="s">
        <v>259</v>
      </c>
      <c r="B39" s="353">
        <v>0.5</v>
      </c>
      <c r="C39" s="353"/>
      <c r="D39" s="356"/>
      <c r="E39" s="353">
        <v>0.8</v>
      </c>
      <c r="F39" s="353"/>
      <c r="G39" s="353">
        <v>0.5</v>
      </c>
      <c r="H39" s="353"/>
      <c r="I39" s="353">
        <v>0.3</v>
      </c>
      <c r="J39" s="353"/>
      <c r="K39" s="353">
        <v>0.1</v>
      </c>
      <c r="L39" s="353"/>
      <c r="M39" s="353">
        <v>0.4</v>
      </c>
      <c r="N39" s="353"/>
      <c r="O39" s="353">
        <v>0.3</v>
      </c>
      <c r="P39" s="353"/>
      <c r="Q39" s="353">
        <v>0.6</v>
      </c>
      <c r="R39" s="353"/>
      <c r="S39" s="353">
        <v>0.7</v>
      </c>
      <c r="T39" s="353"/>
      <c r="U39" s="353">
        <v>0.2</v>
      </c>
      <c r="V39" s="353"/>
    </row>
    <row r="40" spans="1:22" ht="11.45" customHeight="1" x14ac:dyDescent="0.15">
      <c r="A40" s="185" t="s">
        <v>260</v>
      </c>
      <c r="B40" s="353">
        <v>0.4</v>
      </c>
      <c r="C40" s="353"/>
      <c r="D40" s="356"/>
      <c r="E40" s="353">
        <v>0.2</v>
      </c>
      <c r="F40" s="353"/>
      <c r="G40" s="353">
        <v>0.4</v>
      </c>
      <c r="H40" s="353"/>
      <c r="I40" s="353">
        <v>0.4</v>
      </c>
      <c r="J40" s="353"/>
      <c r="K40" s="353">
        <v>0.4</v>
      </c>
      <c r="L40" s="353"/>
      <c r="M40" s="353">
        <v>1.3</v>
      </c>
      <c r="N40" s="353"/>
      <c r="O40" s="353">
        <v>0.4</v>
      </c>
      <c r="P40" s="353"/>
      <c r="Q40" s="353">
        <v>0.5</v>
      </c>
      <c r="R40" s="353"/>
      <c r="S40" s="353">
        <v>0.2</v>
      </c>
      <c r="T40" s="353"/>
      <c r="U40" s="353">
        <v>0.3</v>
      </c>
      <c r="V40" s="353"/>
    </row>
    <row r="41" spans="1:22" ht="11.45" customHeight="1" x14ac:dyDescent="0.15">
      <c r="A41" s="185" t="s">
        <v>356</v>
      </c>
      <c r="B41" s="353">
        <v>0.4</v>
      </c>
      <c r="C41" s="353"/>
      <c r="D41" s="356"/>
      <c r="E41" s="353">
        <v>0.3</v>
      </c>
      <c r="F41" s="353"/>
      <c r="G41" s="353">
        <v>0.4</v>
      </c>
      <c r="H41" s="353"/>
      <c r="I41" s="353">
        <v>0.5</v>
      </c>
      <c r="J41" s="353"/>
      <c r="K41" s="353">
        <v>0.3</v>
      </c>
      <c r="L41" s="353"/>
      <c r="M41" s="353">
        <v>0.4</v>
      </c>
      <c r="N41" s="353"/>
      <c r="O41" s="353">
        <v>0.2</v>
      </c>
      <c r="P41" s="353"/>
      <c r="Q41" s="353">
        <v>0.6</v>
      </c>
      <c r="R41" s="353"/>
      <c r="S41" s="353">
        <v>0.7</v>
      </c>
      <c r="T41" s="353"/>
      <c r="U41" s="353">
        <v>0.7</v>
      </c>
      <c r="V41" s="353"/>
    </row>
    <row r="42" spans="1:22" ht="11.45" customHeight="1" x14ac:dyDescent="0.15">
      <c r="A42" s="185" t="s">
        <v>258</v>
      </c>
      <c r="B42" s="353">
        <v>0.3</v>
      </c>
      <c r="C42" s="353"/>
      <c r="D42" s="356"/>
      <c r="E42" s="353">
        <v>0.4</v>
      </c>
      <c r="F42" s="353"/>
      <c r="G42" s="353">
        <v>0.4</v>
      </c>
      <c r="H42" s="353"/>
      <c r="I42" s="353">
        <v>0.4</v>
      </c>
      <c r="J42" s="353"/>
      <c r="K42" s="353" t="s">
        <v>646</v>
      </c>
      <c r="L42" s="353"/>
      <c r="M42" s="353">
        <v>0.3</v>
      </c>
      <c r="N42" s="353"/>
      <c r="O42" s="353">
        <v>0.1</v>
      </c>
      <c r="P42" s="353"/>
      <c r="Q42" s="353">
        <v>0.2</v>
      </c>
      <c r="R42" s="353"/>
      <c r="S42" s="353">
        <v>0.8</v>
      </c>
      <c r="T42" s="353"/>
      <c r="U42" s="353">
        <v>0.4</v>
      </c>
      <c r="V42" s="353"/>
    </row>
    <row r="43" spans="1:22" ht="11.45" customHeight="1" x14ac:dyDescent="0.15">
      <c r="A43" s="185" t="s">
        <v>437</v>
      </c>
      <c r="B43" s="353">
        <v>0.4</v>
      </c>
      <c r="C43" s="353"/>
      <c r="D43" s="356"/>
      <c r="E43" s="353">
        <v>0.4</v>
      </c>
      <c r="F43" s="353"/>
      <c r="G43" s="353">
        <v>0.4</v>
      </c>
      <c r="H43" s="353"/>
      <c r="I43" s="353">
        <v>0.4</v>
      </c>
      <c r="J43" s="353"/>
      <c r="K43" s="353">
        <v>0.2</v>
      </c>
      <c r="L43" s="353"/>
      <c r="M43" s="353">
        <v>0.7</v>
      </c>
      <c r="N43" s="353"/>
      <c r="O43" s="353">
        <v>0.2</v>
      </c>
      <c r="P43" s="353"/>
      <c r="Q43" s="353">
        <v>0.3</v>
      </c>
      <c r="R43" s="353"/>
      <c r="S43" s="353">
        <v>0.4</v>
      </c>
      <c r="T43" s="353"/>
      <c r="U43" s="353">
        <v>0.1</v>
      </c>
      <c r="V43" s="353"/>
    </row>
    <row r="44" spans="1:22" ht="11.45" customHeight="1" x14ac:dyDescent="0.15">
      <c r="A44" s="185" t="s">
        <v>438</v>
      </c>
      <c r="B44" s="353">
        <v>0.3</v>
      </c>
      <c r="C44" s="353"/>
      <c r="D44" s="356"/>
      <c r="E44" s="353">
        <v>0.5</v>
      </c>
      <c r="F44" s="353"/>
      <c r="G44" s="353">
        <v>0.3</v>
      </c>
      <c r="H44" s="353"/>
      <c r="I44" s="353">
        <v>0.2</v>
      </c>
      <c r="J44" s="353"/>
      <c r="K44" s="353">
        <v>0.1</v>
      </c>
      <c r="L44" s="353"/>
      <c r="M44" s="353">
        <v>0.8</v>
      </c>
      <c r="N44" s="353"/>
      <c r="O44" s="353">
        <v>0.1</v>
      </c>
      <c r="P44" s="353"/>
      <c r="Q44" s="353">
        <v>0.2</v>
      </c>
      <c r="R44" s="353"/>
      <c r="S44" s="353">
        <v>0.1</v>
      </c>
      <c r="T44" s="353"/>
      <c r="U44" s="353">
        <v>1.8</v>
      </c>
      <c r="V44" s="353"/>
    </row>
    <row r="45" spans="1:22" ht="11.45" customHeight="1" x14ac:dyDescent="0.15">
      <c r="A45" s="185" t="s">
        <v>375</v>
      </c>
      <c r="B45" s="353">
        <v>0.3</v>
      </c>
      <c r="C45" s="353"/>
      <c r="D45" s="356"/>
      <c r="E45" s="353" t="s">
        <v>646</v>
      </c>
      <c r="F45" s="353"/>
      <c r="G45" s="353">
        <v>0.2</v>
      </c>
      <c r="H45" s="353"/>
      <c r="I45" s="353">
        <v>0.6</v>
      </c>
      <c r="J45" s="353"/>
      <c r="K45" s="353">
        <v>0.7</v>
      </c>
      <c r="L45" s="353"/>
      <c r="M45" s="353">
        <v>0.5</v>
      </c>
      <c r="N45" s="353"/>
      <c r="O45" s="353">
        <v>0.4</v>
      </c>
      <c r="P45" s="353"/>
      <c r="Q45" s="353">
        <v>0.2</v>
      </c>
      <c r="R45" s="353"/>
      <c r="S45" s="353">
        <v>1.1000000000000001</v>
      </c>
      <c r="T45" s="353"/>
      <c r="U45" s="353">
        <v>0.2</v>
      </c>
      <c r="V45" s="353"/>
    </row>
    <row r="46" spans="1:22" ht="11.45" customHeight="1" x14ac:dyDescent="0.15">
      <c r="A46" s="185" t="s">
        <v>266</v>
      </c>
      <c r="B46" s="353">
        <v>0.3</v>
      </c>
      <c r="C46" s="353"/>
      <c r="D46" s="356"/>
      <c r="E46" s="353">
        <v>0.4</v>
      </c>
      <c r="F46" s="353"/>
      <c r="G46" s="353">
        <v>0.3</v>
      </c>
      <c r="H46" s="353"/>
      <c r="I46" s="353">
        <v>0.2</v>
      </c>
      <c r="J46" s="353"/>
      <c r="K46" s="353">
        <v>0.1</v>
      </c>
      <c r="L46" s="353"/>
      <c r="M46" s="353">
        <v>0.4</v>
      </c>
      <c r="N46" s="353"/>
      <c r="O46" s="353">
        <v>0.1</v>
      </c>
      <c r="P46" s="353"/>
      <c r="Q46" s="353">
        <v>0.6</v>
      </c>
      <c r="R46" s="353"/>
      <c r="S46" s="353">
        <v>0.6</v>
      </c>
      <c r="T46" s="353"/>
      <c r="U46" s="353">
        <v>0.2</v>
      </c>
      <c r="V46" s="353"/>
    </row>
    <row r="47" spans="1:22" ht="11.45" customHeight="1" x14ac:dyDescent="0.15">
      <c r="A47" s="185" t="s">
        <v>256</v>
      </c>
      <c r="B47" s="353">
        <v>0.2</v>
      </c>
      <c r="C47" s="353"/>
      <c r="D47" s="356"/>
      <c r="E47" s="353">
        <v>0.4</v>
      </c>
      <c r="F47" s="353"/>
      <c r="G47" s="353">
        <v>0.1</v>
      </c>
      <c r="H47" s="353"/>
      <c r="I47" s="353">
        <v>0.3</v>
      </c>
      <c r="J47" s="353"/>
      <c r="K47" s="353" t="s">
        <v>646</v>
      </c>
      <c r="L47" s="353"/>
      <c r="M47" s="353" t="s">
        <v>646</v>
      </c>
      <c r="N47" s="353"/>
      <c r="O47" s="353">
        <v>0.1</v>
      </c>
      <c r="P47" s="353"/>
      <c r="Q47" s="353">
        <v>0.4</v>
      </c>
      <c r="R47" s="353"/>
      <c r="S47" s="353">
        <v>0.1</v>
      </c>
      <c r="T47" s="353"/>
      <c r="U47" s="353">
        <v>0.5</v>
      </c>
      <c r="V47" s="353"/>
    </row>
    <row r="48" spans="1:22" ht="17.25" customHeight="1" x14ac:dyDescent="0.15">
      <c r="A48" s="185" t="s">
        <v>253</v>
      </c>
      <c r="B48" s="353">
        <v>0.2</v>
      </c>
      <c r="C48" s="353"/>
      <c r="D48" s="356"/>
      <c r="E48" s="353" t="s">
        <v>646</v>
      </c>
      <c r="F48" s="353"/>
      <c r="G48" s="353">
        <v>0.2</v>
      </c>
      <c r="H48" s="353"/>
      <c r="I48" s="353">
        <v>0.4</v>
      </c>
      <c r="J48" s="353"/>
      <c r="K48" s="353">
        <v>0.2</v>
      </c>
      <c r="L48" s="353"/>
      <c r="M48" s="353">
        <v>0.6</v>
      </c>
      <c r="N48" s="353"/>
      <c r="O48" s="353">
        <v>0.2</v>
      </c>
      <c r="P48" s="353"/>
      <c r="Q48" s="353">
        <v>0.2</v>
      </c>
      <c r="R48" s="353"/>
      <c r="S48" s="353">
        <v>0.7</v>
      </c>
      <c r="T48" s="353"/>
      <c r="U48" s="353">
        <v>0.5</v>
      </c>
      <c r="V48" s="353"/>
    </row>
    <row r="49" spans="1:22" ht="11.45" customHeight="1" x14ac:dyDescent="0.15">
      <c r="A49" s="185"/>
      <c r="B49" s="353"/>
      <c r="C49" s="353"/>
      <c r="D49" s="356"/>
      <c r="E49" s="353"/>
      <c r="F49" s="353"/>
      <c r="G49" s="353"/>
      <c r="H49" s="353"/>
      <c r="I49" s="353"/>
      <c r="J49" s="353"/>
      <c r="K49" s="353"/>
      <c r="L49" s="353"/>
      <c r="M49" s="353"/>
      <c r="N49" s="353"/>
      <c r="O49" s="353"/>
      <c r="P49" s="353"/>
      <c r="Q49" s="353"/>
      <c r="R49" s="353"/>
      <c r="S49" s="353"/>
      <c r="T49" s="353"/>
      <c r="U49" s="353"/>
      <c r="V49" s="353"/>
    </row>
    <row r="50" spans="1:22" ht="11.45" customHeight="1" x14ac:dyDescent="0.15">
      <c r="A50" s="185" t="s">
        <v>252</v>
      </c>
      <c r="B50" s="353">
        <v>0.2</v>
      </c>
      <c r="C50" s="353"/>
      <c r="D50" s="356"/>
      <c r="E50" s="353">
        <v>0.1</v>
      </c>
      <c r="F50" s="353"/>
      <c r="G50" s="353">
        <v>0.2</v>
      </c>
      <c r="H50" s="353"/>
      <c r="I50" s="353">
        <v>0.2</v>
      </c>
      <c r="J50" s="353"/>
      <c r="K50" s="353">
        <v>0.2</v>
      </c>
      <c r="L50" s="353"/>
      <c r="M50" s="353">
        <v>0.2</v>
      </c>
      <c r="N50" s="353"/>
      <c r="O50" s="353">
        <v>0.2</v>
      </c>
      <c r="P50" s="353"/>
      <c r="Q50" s="353">
        <v>0.3</v>
      </c>
      <c r="R50" s="353"/>
      <c r="S50" s="353">
        <v>0.5</v>
      </c>
      <c r="T50" s="353"/>
      <c r="U50" s="353" t="s">
        <v>646</v>
      </c>
      <c r="V50" s="353"/>
    </row>
    <row r="51" spans="1:22" ht="11.45" customHeight="1" x14ac:dyDescent="0.15">
      <c r="A51" s="185" t="s">
        <v>268</v>
      </c>
      <c r="B51" s="353">
        <v>0.2</v>
      </c>
      <c r="C51" s="353"/>
      <c r="D51" s="356"/>
      <c r="E51" s="353" t="s">
        <v>646</v>
      </c>
      <c r="F51" s="353"/>
      <c r="G51" s="353">
        <v>0.2</v>
      </c>
      <c r="H51" s="353"/>
      <c r="I51" s="353">
        <v>0.4</v>
      </c>
      <c r="J51" s="353"/>
      <c r="K51" s="353">
        <v>0.1</v>
      </c>
      <c r="L51" s="353"/>
      <c r="M51" s="353">
        <v>0.1</v>
      </c>
      <c r="N51" s="353"/>
      <c r="O51" s="353">
        <v>0.2</v>
      </c>
      <c r="P51" s="353"/>
      <c r="Q51" s="353">
        <v>0.2</v>
      </c>
      <c r="R51" s="353"/>
      <c r="S51" s="353">
        <v>0.2</v>
      </c>
      <c r="T51" s="353"/>
      <c r="U51" s="353">
        <v>0.1</v>
      </c>
      <c r="V51" s="353"/>
    </row>
    <row r="52" spans="1:22" ht="11.45" customHeight="1" x14ac:dyDescent="0.15">
      <c r="A52" s="185" t="s">
        <v>265</v>
      </c>
      <c r="B52" s="353">
        <v>0.2</v>
      </c>
      <c r="C52" s="353"/>
      <c r="D52" s="356"/>
      <c r="E52" s="353">
        <v>0.2</v>
      </c>
      <c r="F52" s="353"/>
      <c r="G52" s="353">
        <v>0.2</v>
      </c>
      <c r="H52" s="353"/>
      <c r="I52" s="353">
        <v>0.2</v>
      </c>
      <c r="J52" s="353"/>
      <c r="K52" s="353">
        <v>0.1</v>
      </c>
      <c r="L52" s="353"/>
      <c r="M52" s="353">
        <v>0.2</v>
      </c>
      <c r="N52" s="353"/>
      <c r="O52" s="353">
        <v>0.1</v>
      </c>
      <c r="P52" s="353"/>
      <c r="Q52" s="353">
        <v>0.1</v>
      </c>
      <c r="R52" s="353"/>
      <c r="S52" s="353">
        <v>0.2</v>
      </c>
      <c r="T52" s="353"/>
      <c r="U52" s="353">
        <v>0.1</v>
      </c>
      <c r="V52" s="353"/>
    </row>
    <row r="53" spans="1:22" ht="11.45" customHeight="1" x14ac:dyDescent="0.15">
      <c r="A53" s="185" t="s">
        <v>248</v>
      </c>
      <c r="B53" s="353">
        <v>0.1</v>
      </c>
      <c r="C53" s="353"/>
      <c r="D53" s="356"/>
      <c r="E53" s="353" t="s">
        <v>646</v>
      </c>
      <c r="F53" s="353"/>
      <c r="G53" s="353">
        <v>0.3</v>
      </c>
      <c r="H53" s="353"/>
      <c r="I53" s="353">
        <v>0.3</v>
      </c>
      <c r="J53" s="353"/>
      <c r="K53" s="353" t="s">
        <v>646</v>
      </c>
      <c r="L53" s="353"/>
      <c r="M53" s="353" t="s">
        <v>646</v>
      </c>
      <c r="N53" s="353"/>
      <c r="O53" s="353">
        <v>0.1</v>
      </c>
      <c r="P53" s="353"/>
      <c r="Q53" s="353" t="s">
        <v>646</v>
      </c>
      <c r="R53" s="353"/>
      <c r="S53" s="353">
        <v>0.2</v>
      </c>
      <c r="T53" s="353"/>
      <c r="U53" s="353">
        <v>0.3</v>
      </c>
      <c r="V53" s="353"/>
    </row>
    <row r="54" spans="1:22" ht="11.45" customHeight="1" x14ac:dyDescent="0.15">
      <c r="A54" s="185" t="s">
        <v>261</v>
      </c>
      <c r="B54" s="353">
        <v>0.1</v>
      </c>
      <c r="C54" s="353"/>
      <c r="D54" s="356"/>
      <c r="E54" s="353" t="s">
        <v>646</v>
      </c>
      <c r="F54" s="353"/>
      <c r="G54" s="353">
        <v>0.1</v>
      </c>
      <c r="H54" s="353"/>
      <c r="I54" s="353">
        <v>0.3</v>
      </c>
      <c r="J54" s="353"/>
      <c r="K54" s="353" t="s">
        <v>646</v>
      </c>
      <c r="L54" s="353"/>
      <c r="M54" s="353" t="s">
        <v>646</v>
      </c>
      <c r="N54" s="353"/>
      <c r="O54" s="353" t="s">
        <v>646</v>
      </c>
      <c r="P54" s="353"/>
      <c r="Q54" s="353">
        <v>0.1</v>
      </c>
      <c r="R54" s="353"/>
      <c r="S54" s="353">
        <v>0.2</v>
      </c>
      <c r="T54" s="353"/>
      <c r="U54" s="353">
        <v>0.1</v>
      </c>
      <c r="V54" s="353"/>
    </row>
    <row r="55" spans="1:22" ht="11.45" customHeight="1" x14ac:dyDescent="0.15">
      <c r="A55" s="185" t="s">
        <v>273</v>
      </c>
      <c r="B55" s="353">
        <v>0.1</v>
      </c>
      <c r="C55" s="353"/>
      <c r="D55" s="356"/>
      <c r="E55" s="353" t="s">
        <v>646</v>
      </c>
      <c r="F55" s="353"/>
      <c r="G55" s="353">
        <v>0.1</v>
      </c>
      <c r="H55" s="353"/>
      <c r="I55" s="353">
        <v>0.1</v>
      </c>
      <c r="J55" s="353"/>
      <c r="K55" s="353" t="s">
        <v>646</v>
      </c>
      <c r="L55" s="353"/>
      <c r="M55" s="353" t="s">
        <v>646</v>
      </c>
      <c r="N55" s="353"/>
      <c r="O55" s="353">
        <v>0.1</v>
      </c>
      <c r="P55" s="353"/>
      <c r="Q55" s="353" t="s">
        <v>646</v>
      </c>
      <c r="R55" s="353"/>
      <c r="S55" s="353">
        <v>0.2</v>
      </c>
      <c r="T55" s="353"/>
      <c r="U55" s="353" t="s">
        <v>646</v>
      </c>
      <c r="V55" s="353"/>
    </row>
    <row r="56" spans="1:22" ht="11.45" customHeight="1" x14ac:dyDescent="0.15">
      <c r="A56" s="185" t="s">
        <v>280</v>
      </c>
      <c r="B56" s="353">
        <v>0.1</v>
      </c>
      <c r="C56" s="353"/>
      <c r="D56" s="356"/>
      <c r="E56" s="353" t="s">
        <v>646</v>
      </c>
      <c r="F56" s="353"/>
      <c r="G56" s="353">
        <v>0.1</v>
      </c>
      <c r="H56" s="353"/>
      <c r="I56" s="353">
        <v>0.2</v>
      </c>
      <c r="J56" s="353"/>
      <c r="K56" s="353" t="s">
        <v>646</v>
      </c>
      <c r="L56" s="353"/>
      <c r="M56" s="353" t="s">
        <v>646</v>
      </c>
      <c r="N56" s="353"/>
      <c r="O56" s="353">
        <v>0.1</v>
      </c>
      <c r="P56" s="353"/>
      <c r="Q56" s="353">
        <v>0.2</v>
      </c>
      <c r="R56" s="353"/>
      <c r="S56" s="353" t="s">
        <v>646</v>
      </c>
      <c r="T56" s="353"/>
      <c r="U56" s="353">
        <v>0.2</v>
      </c>
      <c r="V56" s="353"/>
    </row>
    <row r="57" spans="1:22" ht="11.45" customHeight="1" x14ac:dyDescent="0.15">
      <c r="A57" s="185" t="s">
        <v>376</v>
      </c>
      <c r="B57" s="353">
        <v>0.1</v>
      </c>
      <c r="C57" s="353"/>
      <c r="D57" s="356"/>
      <c r="E57" s="353" t="s">
        <v>646</v>
      </c>
      <c r="F57" s="353"/>
      <c r="G57" s="353">
        <v>0.1</v>
      </c>
      <c r="H57" s="353"/>
      <c r="I57" s="353">
        <v>0.2</v>
      </c>
      <c r="J57" s="353"/>
      <c r="K57" s="353" t="s">
        <v>646</v>
      </c>
      <c r="L57" s="353"/>
      <c r="M57" s="353" t="s">
        <v>646</v>
      </c>
      <c r="N57" s="353"/>
      <c r="O57" s="353" t="s">
        <v>646</v>
      </c>
      <c r="P57" s="353"/>
      <c r="Q57" s="353" t="s">
        <v>646</v>
      </c>
      <c r="R57" s="353"/>
      <c r="S57" s="353">
        <v>0.2</v>
      </c>
      <c r="T57" s="353"/>
      <c r="U57" s="353">
        <v>0.1</v>
      </c>
      <c r="V57" s="353"/>
    </row>
    <row r="58" spans="1:22" ht="11.45" customHeight="1" x14ac:dyDescent="0.15">
      <c r="A58" s="185" t="s">
        <v>357</v>
      </c>
      <c r="B58" s="353">
        <v>0.1</v>
      </c>
      <c r="C58" s="353"/>
      <c r="D58" s="356"/>
      <c r="E58" s="353" t="s">
        <v>646</v>
      </c>
      <c r="F58" s="353"/>
      <c r="G58" s="353" t="s">
        <v>646</v>
      </c>
      <c r="H58" s="353"/>
      <c r="I58" s="353">
        <v>0.2</v>
      </c>
      <c r="J58" s="353"/>
      <c r="K58" s="353" t="s">
        <v>646</v>
      </c>
      <c r="L58" s="353"/>
      <c r="M58" s="353" t="s">
        <v>646</v>
      </c>
      <c r="N58" s="353"/>
      <c r="O58" s="353" t="s">
        <v>646</v>
      </c>
      <c r="P58" s="353"/>
      <c r="Q58" s="353" t="s">
        <v>646</v>
      </c>
      <c r="R58" s="353"/>
      <c r="S58" s="353" t="s">
        <v>646</v>
      </c>
      <c r="T58" s="353"/>
      <c r="U58" s="353">
        <v>0.2</v>
      </c>
      <c r="V58" s="353"/>
    </row>
    <row r="59" spans="1:22" ht="11.45" customHeight="1" x14ac:dyDescent="0.15">
      <c r="A59" s="185" t="s">
        <v>282</v>
      </c>
      <c r="B59" s="353" t="s">
        <v>646</v>
      </c>
      <c r="C59" s="353"/>
      <c r="D59" s="356"/>
      <c r="E59" s="353">
        <v>0.1</v>
      </c>
      <c r="F59" s="353"/>
      <c r="G59" s="353" t="s">
        <v>646</v>
      </c>
      <c r="H59" s="353"/>
      <c r="I59" s="353">
        <v>0.1</v>
      </c>
      <c r="J59" s="353"/>
      <c r="K59" s="353" t="s">
        <v>646</v>
      </c>
      <c r="L59" s="353"/>
      <c r="M59" s="353" t="s">
        <v>646</v>
      </c>
      <c r="N59" s="353"/>
      <c r="O59" s="353" t="s">
        <v>646</v>
      </c>
      <c r="P59" s="353"/>
      <c r="Q59" s="353" t="s">
        <v>646</v>
      </c>
      <c r="R59" s="353"/>
      <c r="S59" s="353">
        <v>0.1</v>
      </c>
      <c r="T59" s="353"/>
      <c r="U59" s="353" t="s">
        <v>646</v>
      </c>
      <c r="V59" s="353"/>
    </row>
    <row r="60" spans="1:22" ht="11.45" customHeight="1" x14ac:dyDescent="0.15">
      <c r="A60" s="189" t="s">
        <v>358</v>
      </c>
      <c r="B60" s="354" t="s">
        <v>646</v>
      </c>
      <c r="C60" s="354"/>
      <c r="D60" s="356"/>
      <c r="E60" s="354" t="s">
        <v>646</v>
      </c>
      <c r="F60" s="354"/>
      <c r="G60" s="354">
        <v>0.1</v>
      </c>
      <c r="H60" s="354"/>
      <c r="I60" s="354">
        <v>0.1</v>
      </c>
      <c r="J60" s="354"/>
      <c r="K60" s="354" t="s">
        <v>646</v>
      </c>
      <c r="L60" s="354"/>
      <c r="M60" s="354">
        <v>0.1</v>
      </c>
      <c r="N60" s="354"/>
      <c r="O60" s="354" t="s">
        <v>646</v>
      </c>
      <c r="P60" s="354"/>
      <c r="Q60" s="354" t="s">
        <v>646</v>
      </c>
      <c r="R60" s="354"/>
      <c r="S60" s="354">
        <v>0.2</v>
      </c>
      <c r="T60" s="354"/>
      <c r="U60" s="354" t="s">
        <v>646</v>
      </c>
      <c r="V60" s="354"/>
    </row>
    <row r="61" spans="1:22" ht="12.95" customHeight="1" x14ac:dyDescent="0.15">
      <c r="A61" s="177" t="s">
        <v>1</v>
      </c>
      <c r="B61" s="370">
        <v>100</v>
      </c>
      <c r="C61" s="515"/>
      <c r="D61" s="172"/>
      <c r="E61" s="370">
        <v>100</v>
      </c>
      <c r="F61" s="515"/>
      <c r="G61" s="370">
        <v>100</v>
      </c>
      <c r="H61" s="515"/>
      <c r="I61" s="370">
        <v>100</v>
      </c>
      <c r="J61" s="515"/>
      <c r="K61" s="370">
        <v>100</v>
      </c>
      <c r="L61" s="515"/>
      <c r="M61" s="370">
        <v>100</v>
      </c>
      <c r="N61" s="515"/>
      <c r="O61" s="370">
        <v>100</v>
      </c>
      <c r="P61" s="515"/>
      <c r="Q61" s="370">
        <v>100</v>
      </c>
      <c r="R61" s="370"/>
      <c r="S61" s="370">
        <v>100</v>
      </c>
      <c r="T61" s="515"/>
      <c r="U61" s="370">
        <v>100</v>
      </c>
      <c r="V61" s="515" t="s">
        <v>446</v>
      </c>
    </row>
    <row r="62" spans="1:22" ht="15.75" customHeight="1" x14ac:dyDescent="0.15">
      <c r="A62" s="596" t="s">
        <v>647</v>
      </c>
      <c r="B62" s="596"/>
      <c r="C62" s="596"/>
      <c r="D62" s="596"/>
      <c r="E62" s="596"/>
      <c r="F62" s="596"/>
      <c r="G62" s="596"/>
      <c r="H62" s="596"/>
      <c r="I62" s="596"/>
      <c r="J62" s="596"/>
      <c r="K62" s="596"/>
      <c r="L62" s="596"/>
      <c r="M62" s="596"/>
      <c r="N62" s="596"/>
      <c r="O62" s="596"/>
      <c r="P62" s="596"/>
      <c r="Q62" s="596"/>
      <c r="R62" s="596"/>
      <c r="S62" s="596"/>
      <c r="T62" s="596"/>
      <c r="U62" s="596"/>
    </row>
    <row r="63" spans="1:22" x14ac:dyDescent="0.15">
      <c r="A63" s="596" t="s">
        <v>512</v>
      </c>
      <c r="B63" s="596"/>
      <c r="C63" s="596"/>
      <c r="D63" s="596"/>
      <c r="E63" s="596"/>
      <c r="F63" s="596"/>
      <c r="G63" s="596"/>
      <c r="H63" s="596"/>
      <c r="I63" s="596"/>
      <c r="J63" s="596"/>
      <c r="K63" s="596"/>
      <c r="L63" s="596"/>
      <c r="M63" s="596"/>
      <c r="N63" s="596"/>
      <c r="O63" s="596"/>
      <c r="P63" s="596"/>
      <c r="Q63" s="596"/>
      <c r="R63" s="596"/>
      <c r="S63" s="596"/>
      <c r="T63" s="596"/>
      <c r="U63" s="596"/>
    </row>
    <row r="64" spans="1:22" x14ac:dyDescent="0.15">
      <c r="A64" s="596" t="s">
        <v>654</v>
      </c>
      <c r="B64" s="596"/>
      <c r="C64" s="596"/>
      <c r="D64" s="596"/>
      <c r="E64" s="596"/>
      <c r="F64" s="596"/>
      <c r="G64" s="596"/>
      <c r="H64" s="596"/>
      <c r="I64" s="596"/>
      <c r="J64" s="596"/>
      <c r="K64" s="596"/>
      <c r="L64" s="596"/>
      <c r="M64" s="596"/>
      <c r="N64" s="596"/>
      <c r="O64" s="596"/>
      <c r="P64" s="596"/>
      <c r="Q64" s="596"/>
      <c r="R64" s="596"/>
      <c r="S64" s="596"/>
      <c r="T64" s="596"/>
      <c r="U64" s="596"/>
    </row>
    <row r="65" spans="1:22" ht="18" customHeight="1" x14ac:dyDescent="0.15">
      <c r="A65" s="588" t="s">
        <v>448</v>
      </c>
      <c r="B65" s="588"/>
      <c r="C65" s="588"/>
      <c r="D65" s="588"/>
      <c r="E65" s="588"/>
      <c r="F65" s="588"/>
      <c r="G65" s="588"/>
      <c r="H65" s="194"/>
      <c r="I65" s="588"/>
      <c r="J65" s="588"/>
      <c r="K65" s="588"/>
      <c r="L65" s="588"/>
      <c r="M65" s="588"/>
      <c r="N65" s="588"/>
      <c r="O65" s="588"/>
      <c r="P65" s="588"/>
      <c r="Q65" s="588"/>
      <c r="R65" s="194"/>
      <c r="S65" s="588"/>
      <c r="T65" s="588"/>
      <c r="U65" s="588"/>
      <c r="V65" s="282"/>
    </row>
    <row r="69" spans="1:22" x14ac:dyDescent="0.15">
      <c r="G69" s="578"/>
    </row>
  </sheetData>
  <customSheetViews>
    <customSheetView guid="{37C2E896-3061-41AA-BACA-FD496874BE31}" scale="160" showPageBreaks="1" showGridLines="0" view="pageLayout">
      <selection activeCell="Y22" sqref="Y22"/>
      <pageMargins left="1.05" right="1.05" top="0.5" bottom="0.25" header="0" footer="0"/>
      <pageSetup paperSize="17" orientation="portrait" r:id="rId1"/>
      <headerFooter alignWithMargins="0"/>
    </customSheetView>
    <customSheetView guid="{AB9B89F2-C512-4AAC-820D-19457100123B}" scale="160" showPageBreaks="1" showGridLines="0" view="pageLayout" topLeftCell="A37">
      <selection activeCell="K60" sqref="K60"/>
      <pageMargins left="1.05" right="1.05" top="0.5" bottom="0.25" header="0" footer="0"/>
      <pageSetup paperSize="17" orientation="portrait" r:id="rId2"/>
      <headerFooter alignWithMargins="0"/>
    </customSheetView>
  </customSheetViews>
  <mergeCells count="19">
    <mergeCell ref="A2:U2"/>
    <mergeCell ref="A4:U4"/>
    <mergeCell ref="A63:U63"/>
    <mergeCell ref="M5:N5"/>
    <mergeCell ref="O5:P5"/>
    <mergeCell ref="Q5:R5"/>
    <mergeCell ref="S5:T5"/>
    <mergeCell ref="U5:V5"/>
    <mergeCell ref="B5:C5"/>
    <mergeCell ref="E5:F5"/>
    <mergeCell ref="G5:H5"/>
    <mergeCell ref="I5:J5"/>
    <mergeCell ref="K5:L5"/>
    <mergeCell ref="A65:G65"/>
    <mergeCell ref="I65:Q65"/>
    <mergeCell ref="S65:U65"/>
    <mergeCell ref="A3:V3"/>
    <mergeCell ref="A64:U64"/>
    <mergeCell ref="A62:U62"/>
  </mergeCells>
  <phoneticPr fontId="7" type="noConversion"/>
  <pageMargins left="1.05" right="1.05" top="0.5" bottom="0.25" header="0" footer="0"/>
  <pageSetup paperSize="17" orientation="portrait"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7"/>
  <sheetViews>
    <sheetView showGridLines="0" view="pageLayout" zoomScale="160" zoomScaleNormal="145" zoomScaleSheetLayoutView="100" zoomScalePageLayoutView="160" workbookViewId="0">
      <selection activeCell="A16" sqref="A16:XFD16"/>
    </sheetView>
  </sheetViews>
  <sheetFormatPr defaultColWidth="9.140625" defaultRowHeight="8.25" x14ac:dyDescent="0.15"/>
  <cols>
    <col min="1" max="1" width="30.85546875" style="2" customWidth="1"/>
    <col min="2" max="2" width="9.7109375" style="2" customWidth="1"/>
    <col min="3" max="3" width="4.42578125" style="2" customWidth="1"/>
    <col min="4" max="4" width="1.85546875" style="2" customWidth="1"/>
    <col min="5" max="5" width="0.5703125" style="2" customWidth="1"/>
    <col min="6" max="6" width="10.42578125" style="2" customWidth="1"/>
    <col min="7" max="7" width="3.7109375" style="2" customWidth="1"/>
    <col min="8" max="8" width="1.42578125" style="2" customWidth="1"/>
    <col min="9" max="9" width="0.7109375" style="2" customWidth="1"/>
    <col min="10" max="10" width="10.42578125" style="2" customWidth="1"/>
    <col min="11" max="11" width="3.140625" style="2" customWidth="1"/>
    <col min="12" max="12" width="1.140625" style="2" customWidth="1"/>
    <col min="13" max="16384" width="9.140625" style="2"/>
  </cols>
  <sheetData>
    <row r="1" spans="1:12" ht="25.5" customHeight="1" x14ac:dyDescent="0.15"/>
    <row r="2" spans="1:12" ht="10.5" customHeight="1" x14ac:dyDescent="0.15">
      <c r="A2" s="589" t="s">
        <v>463</v>
      </c>
      <c r="B2" s="589"/>
      <c r="C2" s="589"/>
      <c r="D2" s="589"/>
      <c r="E2" s="589"/>
      <c r="F2" s="589"/>
      <c r="G2" s="589"/>
      <c r="H2" s="589"/>
      <c r="I2" s="589"/>
      <c r="J2" s="589"/>
      <c r="K2" s="218"/>
      <c r="L2" s="218"/>
    </row>
    <row r="3" spans="1:12" ht="12.75" x14ac:dyDescent="0.15">
      <c r="A3" s="601" t="s">
        <v>517</v>
      </c>
      <c r="B3" s="601"/>
      <c r="C3" s="601"/>
      <c r="D3" s="601"/>
      <c r="E3" s="601"/>
      <c r="F3" s="601"/>
      <c r="G3" s="601"/>
      <c r="H3" s="601"/>
      <c r="I3" s="601"/>
      <c r="J3" s="601"/>
      <c r="K3" s="601"/>
      <c r="L3" s="601"/>
    </row>
    <row r="4" spans="1:12" s="18" customFormat="1" x14ac:dyDescent="0.2">
      <c r="A4" s="591" t="s">
        <v>452</v>
      </c>
      <c r="B4" s="591"/>
      <c r="C4" s="591"/>
      <c r="D4" s="591"/>
      <c r="E4" s="591"/>
      <c r="F4" s="591"/>
      <c r="G4" s="591"/>
      <c r="H4" s="591"/>
      <c r="I4" s="591"/>
      <c r="J4" s="591"/>
      <c r="K4" s="591"/>
      <c r="L4" s="591"/>
    </row>
    <row r="5" spans="1:12" ht="9.1999999999999993" customHeight="1" x14ac:dyDescent="0.15">
      <c r="A5" s="26"/>
      <c r="B5" s="602" t="s">
        <v>298</v>
      </c>
      <c r="C5" s="602"/>
      <c r="D5" s="602"/>
      <c r="E5" s="35"/>
      <c r="F5" s="602" t="s">
        <v>406</v>
      </c>
      <c r="G5" s="602"/>
      <c r="H5" s="602"/>
      <c r="I5" s="35"/>
      <c r="J5" s="602" t="s">
        <v>299</v>
      </c>
      <c r="K5" s="602"/>
      <c r="L5" s="602"/>
    </row>
    <row r="6" spans="1:12" s="235" customFormat="1" ht="14.25" customHeight="1" x14ac:dyDescent="0.15">
      <c r="A6" s="237" t="s">
        <v>284</v>
      </c>
      <c r="B6" s="238">
        <v>311459890</v>
      </c>
      <c r="C6" s="239">
        <v>96.9</v>
      </c>
      <c r="D6" s="240" t="s">
        <v>446</v>
      </c>
      <c r="E6" s="234"/>
      <c r="F6" s="238">
        <v>269220219</v>
      </c>
      <c r="G6" s="239">
        <v>96.8</v>
      </c>
      <c r="H6" s="250" t="s">
        <v>446</v>
      </c>
      <c r="I6" s="234"/>
      <c r="J6" s="238">
        <v>42239671</v>
      </c>
      <c r="K6" s="239">
        <v>97.9</v>
      </c>
      <c r="L6" s="250" t="s">
        <v>446</v>
      </c>
    </row>
    <row r="7" spans="1:12" s="235" customFormat="1" ht="14.25" customHeight="1" x14ac:dyDescent="0.15">
      <c r="A7" s="241" t="s">
        <v>285</v>
      </c>
      <c r="B7" s="242">
        <v>234996564</v>
      </c>
      <c r="C7" s="243">
        <v>73.099999999999994</v>
      </c>
      <c r="D7" s="243"/>
      <c r="E7" s="234"/>
      <c r="F7" s="242">
        <v>214725556</v>
      </c>
      <c r="G7" s="243">
        <v>77.2</v>
      </c>
      <c r="H7" s="243"/>
      <c r="I7" s="234"/>
      <c r="J7" s="242">
        <v>20271008</v>
      </c>
      <c r="K7" s="243">
        <v>47</v>
      </c>
      <c r="L7" s="243"/>
    </row>
    <row r="8" spans="1:12" s="235" customFormat="1" ht="14.25" customHeight="1" x14ac:dyDescent="0.15">
      <c r="A8" s="241" t="s">
        <v>286</v>
      </c>
      <c r="B8" s="242">
        <v>40756105</v>
      </c>
      <c r="C8" s="243">
        <v>12.7</v>
      </c>
      <c r="D8" s="243"/>
      <c r="E8" s="234"/>
      <c r="F8" s="242">
        <v>36943848</v>
      </c>
      <c r="G8" s="243">
        <v>13.3</v>
      </c>
      <c r="H8" s="243"/>
      <c r="I8" s="234"/>
      <c r="J8" s="242">
        <v>3812257</v>
      </c>
      <c r="K8" s="243">
        <v>8.8000000000000007</v>
      </c>
      <c r="L8" s="243"/>
    </row>
    <row r="9" spans="1:12" s="235" customFormat="1" ht="14.25" customHeight="1" x14ac:dyDescent="0.15">
      <c r="A9" s="241" t="s">
        <v>287</v>
      </c>
      <c r="B9" s="242">
        <v>2609176</v>
      </c>
      <c r="C9" s="243">
        <v>0.8</v>
      </c>
      <c r="D9" s="243"/>
      <c r="E9" s="234"/>
      <c r="F9" s="242">
        <v>2436765</v>
      </c>
      <c r="G9" s="243">
        <v>0.9</v>
      </c>
      <c r="H9" s="243"/>
      <c r="I9" s="234"/>
      <c r="J9" s="242">
        <v>172411</v>
      </c>
      <c r="K9" s="243">
        <v>0.4</v>
      </c>
      <c r="L9" s="243"/>
    </row>
    <row r="10" spans="1:12" s="235" customFormat="1" ht="14.25" customHeight="1" x14ac:dyDescent="0.15">
      <c r="A10" s="241" t="s">
        <v>288</v>
      </c>
      <c r="B10" s="242">
        <v>17288974</v>
      </c>
      <c r="C10" s="243">
        <v>5.4</v>
      </c>
      <c r="D10" s="243"/>
      <c r="E10" s="234"/>
      <c r="F10" s="242">
        <v>5759702</v>
      </c>
      <c r="G10" s="243">
        <v>2.1</v>
      </c>
      <c r="H10" s="243"/>
      <c r="I10" s="234"/>
      <c r="J10" s="242">
        <v>11529272</v>
      </c>
      <c r="K10" s="243">
        <v>26.7</v>
      </c>
      <c r="L10" s="243"/>
    </row>
    <row r="11" spans="1:12" s="235" customFormat="1" ht="14.25" customHeight="1" x14ac:dyDescent="0.15">
      <c r="A11" s="241" t="s">
        <v>289</v>
      </c>
      <c r="B11" s="242">
        <v>537773</v>
      </c>
      <c r="C11" s="243">
        <v>0.2</v>
      </c>
      <c r="D11" s="243"/>
      <c r="E11" s="234"/>
      <c r="F11" s="242">
        <v>432973</v>
      </c>
      <c r="G11" s="243">
        <v>0.2</v>
      </c>
      <c r="H11" s="243"/>
      <c r="I11" s="234"/>
      <c r="J11" s="242">
        <v>104800</v>
      </c>
      <c r="K11" s="243">
        <v>0.2</v>
      </c>
      <c r="L11" s="243"/>
    </row>
    <row r="12" spans="1:12" s="235" customFormat="1" ht="14.25" customHeight="1" x14ac:dyDescent="0.15">
      <c r="A12" s="241" t="s">
        <v>290</v>
      </c>
      <c r="B12" s="242">
        <v>15271298</v>
      </c>
      <c r="C12" s="243">
        <v>4.8</v>
      </c>
      <c r="D12" s="243"/>
      <c r="E12" s="234"/>
      <c r="F12" s="242">
        <v>8921375</v>
      </c>
      <c r="G12" s="243">
        <v>3.2</v>
      </c>
      <c r="H12" s="243"/>
      <c r="I12" s="234"/>
      <c r="J12" s="242">
        <v>6349923</v>
      </c>
      <c r="K12" s="243">
        <v>14.7</v>
      </c>
      <c r="L12" s="243"/>
    </row>
    <row r="13" spans="1:12" s="235" customFormat="1" ht="14.25" customHeight="1" x14ac:dyDescent="0.15">
      <c r="A13" s="245" t="s">
        <v>291</v>
      </c>
      <c r="B13" s="246">
        <v>9958931</v>
      </c>
      <c r="C13" s="247">
        <v>3.1</v>
      </c>
      <c r="D13" s="247"/>
      <c r="E13" s="234"/>
      <c r="F13" s="246">
        <v>9040492</v>
      </c>
      <c r="G13" s="247">
        <v>3.2</v>
      </c>
      <c r="H13" s="247"/>
      <c r="I13" s="234"/>
      <c r="J13" s="246">
        <v>918439</v>
      </c>
      <c r="K13" s="247">
        <v>2.1</v>
      </c>
      <c r="L13" s="247"/>
    </row>
    <row r="14" spans="1:12" s="235" customFormat="1" ht="14.25" customHeight="1" x14ac:dyDescent="0.15">
      <c r="A14" s="327" t="s">
        <v>1</v>
      </c>
      <c r="B14" s="555">
        <v>321418821</v>
      </c>
      <c r="C14" s="556">
        <v>100</v>
      </c>
      <c r="D14" s="327"/>
      <c r="E14" s="35"/>
      <c r="F14" s="555">
        <v>278260711</v>
      </c>
      <c r="G14" s="556">
        <v>100</v>
      </c>
      <c r="H14" s="327"/>
      <c r="I14" s="35"/>
      <c r="J14" s="555">
        <v>43158110</v>
      </c>
      <c r="K14" s="556">
        <v>100</v>
      </c>
      <c r="L14" s="327" t="s">
        <v>446</v>
      </c>
    </row>
    <row r="15" spans="1:12" ht="6" customHeight="1" x14ac:dyDescent="0.15">
      <c r="A15" s="596" t="s">
        <v>512</v>
      </c>
      <c r="B15" s="596"/>
      <c r="C15" s="596"/>
      <c r="D15" s="596"/>
      <c r="E15" s="596"/>
      <c r="F15" s="596"/>
      <c r="G15" s="596"/>
      <c r="H15" s="596"/>
      <c r="I15" s="596"/>
      <c r="J15" s="596"/>
      <c r="K15" s="596"/>
      <c r="L15" s="596"/>
    </row>
    <row r="16" spans="1:12" ht="7.9" customHeight="1" x14ac:dyDescent="0.15">
      <c r="A16" s="596" t="s">
        <v>654</v>
      </c>
      <c r="B16" s="596"/>
      <c r="C16" s="596"/>
      <c r="D16" s="596"/>
      <c r="E16" s="596"/>
      <c r="F16" s="596"/>
      <c r="G16" s="596"/>
      <c r="H16" s="596"/>
      <c r="I16" s="596"/>
      <c r="J16" s="596"/>
      <c r="K16" s="596"/>
      <c r="L16" s="596"/>
    </row>
    <row r="17" spans="1:12" ht="18" customHeight="1" x14ac:dyDescent="0.15">
      <c r="A17" s="193" t="s">
        <v>448</v>
      </c>
      <c r="B17" s="193"/>
      <c r="C17" s="193"/>
      <c r="D17" s="193"/>
      <c r="E17" s="193"/>
      <c r="F17" s="193"/>
      <c r="G17" s="193"/>
      <c r="H17" s="193"/>
      <c r="I17" s="193"/>
      <c r="J17" s="193"/>
      <c r="K17" s="193"/>
      <c r="L17" s="193"/>
    </row>
  </sheetData>
  <customSheetViews>
    <customSheetView guid="{37C2E896-3061-41AA-BACA-FD496874BE31}" scale="160" showPageBreaks="1" showGridLines="0" view="pageLayout">
      <selection activeCell="A23" sqref="A23"/>
      <pageMargins left="1.05" right="1.05" top="0.5" bottom="0.25" header="0" footer="0"/>
      <pageSetup orientation="portrait" r:id="rId1"/>
      <headerFooter alignWithMargins="0"/>
    </customSheetView>
    <customSheetView guid="{AB9B89F2-C512-4AAC-820D-19457100123B}" scale="160" showPageBreaks="1" showGridLines="0" view="pageLayout">
      <selection activeCell="A24" sqref="A24"/>
      <pageMargins left="1.05" right="1.05" top="0.5" bottom="0.25" header="0" footer="0"/>
      <pageSetup orientation="portrait" r:id="rId2"/>
      <headerFooter alignWithMargins="0"/>
    </customSheetView>
  </customSheetViews>
  <mergeCells count="14">
    <mergeCell ref="G15:L15"/>
    <mergeCell ref="A16:D16"/>
    <mergeCell ref="E16:H16"/>
    <mergeCell ref="I16:L16"/>
    <mergeCell ref="F5:H5"/>
    <mergeCell ref="J5:L5"/>
    <mergeCell ref="B5:D5"/>
    <mergeCell ref="A15:F15"/>
    <mergeCell ref="A3:L3"/>
    <mergeCell ref="A2:E2"/>
    <mergeCell ref="F2:J2"/>
    <mergeCell ref="A4:D4"/>
    <mergeCell ref="E4:I4"/>
    <mergeCell ref="J4:L4"/>
  </mergeCells>
  <phoneticPr fontId="7" type="noConversion"/>
  <pageMargins left="1.05" right="1.05" top="0.5" bottom="0.25" header="0" footer="0"/>
  <pageSetup orientation="portrait"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87"/>
  <sheetViews>
    <sheetView showGridLines="0" showWhiteSpace="0" view="pageLayout" topLeftCell="A34" zoomScale="160" zoomScaleNormal="100" zoomScaleSheetLayoutView="100" zoomScalePageLayoutView="160" workbookViewId="0">
      <selection activeCell="A11" sqref="A11"/>
    </sheetView>
  </sheetViews>
  <sheetFormatPr defaultColWidth="5.28515625" defaultRowHeight="8.25" x14ac:dyDescent="0.15"/>
  <cols>
    <col min="1" max="1" width="13.28515625" style="2" customWidth="1"/>
    <col min="2" max="2" width="7" style="2" customWidth="1"/>
    <col min="3" max="3" width="3" style="2" customWidth="1"/>
    <col min="4" max="4" width="1.140625" style="2" customWidth="1"/>
    <col min="5" max="5" width="0.7109375" style="2" customWidth="1"/>
    <col min="6" max="6" width="14.85546875" style="2" customWidth="1"/>
    <col min="7" max="7" width="7" style="2" customWidth="1"/>
    <col min="8" max="8" width="3" style="2" customWidth="1"/>
    <col min="9" max="9" width="1.28515625" style="2" customWidth="1"/>
    <col min="10" max="10" width="0.85546875" style="2" customWidth="1"/>
    <col min="11" max="11" width="13.42578125" style="2" customWidth="1"/>
    <col min="12" max="12" width="6.7109375" style="2" customWidth="1"/>
    <col min="13" max="13" width="5.140625" style="2" customWidth="1"/>
    <col min="14" max="14" width="1.28515625" style="2" customWidth="1"/>
    <col min="15" max="16384" width="5.28515625" style="2"/>
  </cols>
  <sheetData>
    <row r="1" spans="1:14" ht="10.7" customHeight="1" x14ac:dyDescent="0.15">
      <c r="A1" s="589" t="s">
        <v>464</v>
      </c>
      <c r="B1" s="589"/>
      <c r="C1" s="589"/>
      <c r="D1" s="589"/>
      <c r="E1" s="589"/>
      <c r="F1" s="589"/>
      <c r="G1" s="589"/>
      <c r="H1" s="589"/>
      <c r="I1" s="589"/>
      <c r="J1" s="589"/>
      <c r="K1" s="589"/>
      <c r="L1" s="589"/>
      <c r="M1" s="218"/>
      <c r="N1" s="281"/>
    </row>
    <row r="2" spans="1:14" ht="18" customHeight="1" x14ac:dyDescent="0.15">
      <c r="A2" s="600" t="s">
        <v>519</v>
      </c>
      <c r="B2" s="600"/>
      <c r="C2" s="600"/>
      <c r="D2" s="600"/>
      <c r="E2" s="600"/>
      <c r="F2" s="600"/>
      <c r="G2" s="600"/>
      <c r="H2" s="600"/>
      <c r="I2" s="600"/>
      <c r="J2" s="600"/>
      <c r="K2" s="600"/>
      <c r="L2" s="600"/>
      <c r="M2" s="600"/>
    </row>
    <row r="3" spans="1:14" s="175" customFormat="1" ht="14.25" customHeight="1" x14ac:dyDescent="0.2">
      <c r="A3" s="604" t="s">
        <v>518</v>
      </c>
      <c r="B3" s="604"/>
      <c r="C3" s="604"/>
      <c r="D3" s="604"/>
      <c r="E3" s="604"/>
      <c r="F3" s="604"/>
      <c r="G3" s="604"/>
      <c r="H3" s="604"/>
      <c r="I3" s="604"/>
      <c r="J3" s="604"/>
      <c r="K3" s="604"/>
      <c r="L3" s="604"/>
      <c r="M3" s="604"/>
    </row>
    <row r="4" spans="1:14" ht="10.7" customHeight="1" x14ac:dyDescent="0.15">
      <c r="A4" s="182" t="s">
        <v>59</v>
      </c>
      <c r="B4" s="253">
        <v>11576253</v>
      </c>
      <c r="C4" s="254">
        <v>26.8</v>
      </c>
      <c r="D4" s="255" t="s">
        <v>446</v>
      </c>
      <c r="E4" s="251"/>
      <c r="F4" s="256" t="s">
        <v>103</v>
      </c>
      <c r="G4" s="253">
        <v>125018</v>
      </c>
      <c r="H4" s="254">
        <v>0.3</v>
      </c>
      <c r="I4" s="255" t="s">
        <v>446</v>
      </c>
      <c r="J4" s="252"/>
      <c r="K4" s="182" t="s">
        <v>174</v>
      </c>
      <c r="L4" s="253">
        <v>36764</v>
      </c>
      <c r="M4" s="254">
        <v>0.1</v>
      </c>
      <c r="N4" s="255" t="s">
        <v>446</v>
      </c>
    </row>
    <row r="5" spans="1:14" ht="10.7" customHeight="1" x14ac:dyDescent="0.15">
      <c r="A5" s="257" t="s">
        <v>70</v>
      </c>
      <c r="B5" s="258">
        <v>2685905</v>
      </c>
      <c r="C5" s="243">
        <v>6.2</v>
      </c>
      <c r="D5" s="259"/>
      <c r="E5" s="251"/>
      <c r="F5" s="261" t="s">
        <v>162</v>
      </c>
      <c r="G5" s="249">
        <v>121822</v>
      </c>
      <c r="H5" s="243">
        <v>0.3</v>
      </c>
      <c r="I5" s="259"/>
      <c r="J5" s="252"/>
      <c r="K5" s="185" t="s">
        <v>360</v>
      </c>
      <c r="L5" s="249">
        <v>36305</v>
      </c>
      <c r="M5" s="243">
        <v>0.1</v>
      </c>
      <c r="N5" s="273"/>
    </row>
    <row r="6" spans="1:14" ht="10.7" customHeight="1" x14ac:dyDescent="0.15">
      <c r="A6" s="257" t="s">
        <v>69</v>
      </c>
      <c r="B6" s="258">
        <v>2379751</v>
      </c>
      <c r="C6" s="243">
        <v>5.5</v>
      </c>
      <c r="D6" s="259"/>
      <c r="E6" s="251"/>
      <c r="F6" s="261" t="s">
        <v>112</v>
      </c>
      <c r="G6" s="249">
        <v>117322</v>
      </c>
      <c r="H6" s="243">
        <v>0.3</v>
      </c>
      <c r="I6" s="259"/>
      <c r="J6" s="252"/>
      <c r="K6" s="185" t="s">
        <v>155</v>
      </c>
      <c r="L6" s="249">
        <v>36104</v>
      </c>
      <c r="M6" s="243">
        <v>0.1</v>
      </c>
      <c r="N6" s="273"/>
    </row>
    <row r="7" spans="1:14" ht="10.7" customHeight="1" x14ac:dyDescent="0.15">
      <c r="A7" s="257" t="s">
        <v>68</v>
      </c>
      <c r="B7" s="258">
        <v>1986443</v>
      </c>
      <c r="C7" s="243">
        <v>4.5999999999999996</v>
      </c>
      <c r="D7" s="259"/>
      <c r="E7" s="251"/>
      <c r="F7" s="261" t="s">
        <v>118</v>
      </c>
      <c r="G7" s="249">
        <v>117122</v>
      </c>
      <c r="H7" s="243">
        <v>0.3</v>
      </c>
      <c r="I7" s="259"/>
      <c r="J7" s="252"/>
      <c r="K7" s="185" t="s">
        <v>146</v>
      </c>
      <c r="L7" s="249">
        <v>35611</v>
      </c>
      <c r="M7" s="243">
        <v>0.1</v>
      </c>
      <c r="N7" s="273"/>
    </row>
    <row r="8" spans="1:14" ht="10.7" customHeight="1" x14ac:dyDescent="0.15">
      <c r="A8" s="257" t="s">
        <v>75</v>
      </c>
      <c r="B8" s="258">
        <v>1359100</v>
      </c>
      <c r="C8" s="243">
        <v>3.1</v>
      </c>
      <c r="D8" s="259"/>
      <c r="E8" s="251"/>
      <c r="F8" s="261" t="s">
        <v>123</v>
      </c>
      <c r="G8" s="249">
        <v>106851</v>
      </c>
      <c r="H8" s="243">
        <v>0.2</v>
      </c>
      <c r="I8" s="259"/>
      <c r="J8" s="252"/>
      <c r="K8" s="185" t="s">
        <v>158</v>
      </c>
      <c r="L8" s="249">
        <v>35204</v>
      </c>
      <c r="M8" s="243">
        <v>0.1</v>
      </c>
      <c r="N8" s="273"/>
    </row>
    <row r="9" spans="1:14" ht="10.7" customHeight="1" x14ac:dyDescent="0.15">
      <c r="A9" s="185" t="s">
        <v>71</v>
      </c>
      <c r="B9" s="249">
        <v>1310994</v>
      </c>
      <c r="C9" s="243">
        <v>3</v>
      </c>
      <c r="D9" s="259"/>
      <c r="E9" s="251"/>
      <c r="F9" s="261" t="s">
        <v>297</v>
      </c>
      <c r="G9" s="249">
        <v>104754</v>
      </c>
      <c r="H9" s="243">
        <v>0.2</v>
      </c>
      <c r="I9" s="259"/>
      <c r="J9" s="252"/>
      <c r="K9" s="185" t="s">
        <v>362</v>
      </c>
      <c r="L9" s="249">
        <v>34218</v>
      </c>
      <c r="M9" s="243">
        <v>0.1</v>
      </c>
      <c r="N9" s="273"/>
    </row>
    <row r="10" spans="1:14" ht="10.7" customHeight="1" x14ac:dyDescent="0.15">
      <c r="A10" s="185" t="s">
        <v>74</v>
      </c>
      <c r="B10" s="249">
        <v>1200910</v>
      </c>
      <c r="C10" s="243">
        <v>2.8</v>
      </c>
      <c r="D10" s="259"/>
      <c r="E10" s="251"/>
      <c r="F10" s="261" t="s">
        <v>113</v>
      </c>
      <c r="G10" s="249">
        <v>104068</v>
      </c>
      <c r="H10" s="243">
        <v>0.2</v>
      </c>
      <c r="I10" s="259"/>
      <c r="J10" s="252"/>
      <c r="K10" s="185" t="s">
        <v>160</v>
      </c>
      <c r="L10" s="249">
        <v>31315</v>
      </c>
      <c r="M10" s="243">
        <v>0.1</v>
      </c>
      <c r="N10" s="273"/>
    </row>
    <row r="11" spans="1:14" ht="10.7" customHeight="1" x14ac:dyDescent="0.15">
      <c r="A11" s="185" t="s">
        <v>77</v>
      </c>
      <c r="B11" s="249">
        <v>1063898</v>
      </c>
      <c r="C11" s="243">
        <v>2.5</v>
      </c>
      <c r="D11" s="259"/>
      <c r="E11" s="251"/>
      <c r="F11" s="261" t="s">
        <v>521</v>
      </c>
      <c r="G11" s="249">
        <v>102514</v>
      </c>
      <c r="H11" s="243">
        <v>0.2</v>
      </c>
      <c r="I11" s="259"/>
      <c r="J11" s="252"/>
      <c r="K11" s="185" t="s">
        <v>145</v>
      </c>
      <c r="L11" s="249">
        <v>31304</v>
      </c>
      <c r="M11" s="243">
        <v>0.1</v>
      </c>
      <c r="N11" s="273"/>
    </row>
    <row r="12" spans="1:14" ht="10.7" customHeight="1" x14ac:dyDescent="0.15">
      <c r="A12" s="185" t="s">
        <v>73</v>
      </c>
      <c r="B12" s="249">
        <v>1061257</v>
      </c>
      <c r="C12" s="243">
        <v>2.5</v>
      </c>
      <c r="D12" s="259"/>
      <c r="E12" s="251"/>
      <c r="F12" s="261" t="s">
        <v>169</v>
      </c>
      <c r="G12" s="249">
        <v>100500</v>
      </c>
      <c r="H12" s="243">
        <v>0.2</v>
      </c>
      <c r="I12" s="259"/>
      <c r="J12" s="252"/>
      <c r="K12" s="185" t="s">
        <v>159</v>
      </c>
      <c r="L12" s="249">
        <v>30501</v>
      </c>
      <c r="M12" s="243">
        <v>0.1</v>
      </c>
      <c r="N12" s="273"/>
    </row>
    <row r="13" spans="1:14" ht="10.7" customHeight="1" x14ac:dyDescent="0.15">
      <c r="A13" s="185" t="s">
        <v>80</v>
      </c>
      <c r="B13" s="249">
        <v>933328</v>
      </c>
      <c r="C13" s="243">
        <v>2.2000000000000002</v>
      </c>
      <c r="D13" s="259"/>
      <c r="E13" s="251"/>
      <c r="F13" s="261" t="s">
        <v>120</v>
      </c>
      <c r="G13" s="249">
        <v>98347</v>
      </c>
      <c r="H13" s="243">
        <v>0.2</v>
      </c>
      <c r="I13" s="259"/>
      <c r="J13" s="252"/>
      <c r="K13" s="185" t="s">
        <v>167</v>
      </c>
      <c r="L13" s="249">
        <v>29535</v>
      </c>
      <c r="M13" s="243">
        <v>0.1</v>
      </c>
      <c r="N13" s="273"/>
    </row>
    <row r="14" spans="1:14" ht="10.7" customHeight="1" x14ac:dyDescent="0.15">
      <c r="A14" s="188"/>
      <c r="B14" s="265"/>
      <c r="C14" s="266"/>
      <c r="D14" s="267"/>
      <c r="E14" s="251"/>
      <c r="F14" s="268"/>
      <c r="G14" s="265"/>
      <c r="H14" s="266"/>
      <c r="I14" s="267"/>
      <c r="J14" s="252"/>
      <c r="K14" s="188"/>
      <c r="L14" s="265"/>
      <c r="M14" s="266"/>
      <c r="N14" s="274"/>
    </row>
    <row r="15" spans="1:14" ht="10.7" customHeight="1" x14ac:dyDescent="0.15">
      <c r="A15" s="182" t="s">
        <v>72</v>
      </c>
      <c r="B15" s="253">
        <v>829623</v>
      </c>
      <c r="C15" s="254">
        <v>1.9</v>
      </c>
      <c r="D15" s="264"/>
      <c r="E15" s="251"/>
      <c r="F15" s="256" t="s">
        <v>109</v>
      </c>
      <c r="G15" s="253">
        <v>92500</v>
      </c>
      <c r="H15" s="254">
        <v>0.2</v>
      </c>
      <c r="I15" s="264"/>
      <c r="J15" s="252"/>
      <c r="K15" s="182" t="s">
        <v>193</v>
      </c>
      <c r="L15" s="253">
        <v>29480</v>
      </c>
      <c r="M15" s="254">
        <v>0.1</v>
      </c>
      <c r="N15" s="255"/>
    </row>
    <row r="16" spans="1:14" ht="10.7" customHeight="1" x14ac:dyDescent="0.15">
      <c r="A16" s="185" t="s">
        <v>79</v>
      </c>
      <c r="B16" s="249">
        <v>710706</v>
      </c>
      <c r="C16" s="243">
        <v>1.6</v>
      </c>
      <c r="D16" s="259"/>
      <c r="E16" s="251"/>
      <c r="F16" s="261" t="s">
        <v>114</v>
      </c>
      <c r="G16" s="249">
        <v>92297</v>
      </c>
      <c r="H16" s="243">
        <v>0.2</v>
      </c>
      <c r="I16" s="259"/>
      <c r="J16" s="252"/>
      <c r="K16" s="185" t="s">
        <v>170</v>
      </c>
      <c r="L16" s="249">
        <v>28853</v>
      </c>
      <c r="M16" s="243">
        <v>0.1</v>
      </c>
      <c r="N16" s="273"/>
    </row>
    <row r="17" spans="1:14" ht="10.7" customHeight="1" x14ac:dyDescent="0.15">
      <c r="A17" s="185" t="s">
        <v>78</v>
      </c>
      <c r="B17" s="249">
        <v>697899</v>
      </c>
      <c r="C17" s="243">
        <v>1.6</v>
      </c>
      <c r="D17" s="259"/>
      <c r="E17" s="251"/>
      <c r="F17" s="261" t="s">
        <v>117</v>
      </c>
      <c r="G17" s="249">
        <v>91499</v>
      </c>
      <c r="H17" s="243">
        <v>0.2</v>
      </c>
      <c r="I17" s="259"/>
      <c r="J17" s="252"/>
      <c r="K17" s="262" t="s">
        <v>164</v>
      </c>
      <c r="L17" s="249">
        <v>28581</v>
      </c>
      <c r="M17" s="243">
        <v>0.1</v>
      </c>
      <c r="N17" s="273"/>
    </row>
    <row r="18" spans="1:14" ht="10.7" customHeight="1" x14ac:dyDescent="0.15">
      <c r="A18" s="185" t="s">
        <v>84</v>
      </c>
      <c r="B18" s="249">
        <v>671060</v>
      </c>
      <c r="C18" s="243">
        <v>1.6</v>
      </c>
      <c r="D18" s="259"/>
      <c r="E18" s="251"/>
      <c r="F18" s="261" t="s">
        <v>135</v>
      </c>
      <c r="G18" s="249">
        <v>89137</v>
      </c>
      <c r="H18" s="243">
        <v>0.2</v>
      </c>
      <c r="I18" s="259"/>
      <c r="J18" s="252"/>
      <c r="K18" s="185" t="s">
        <v>0</v>
      </c>
      <c r="L18" s="249">
        <v>28261</v>
      </c>
      <c r="M18" s="243">
        <v>0.1</v>
      </c>
      <c r="N18" s="273"/>
    </row>
    <row r="19" spans="1:14" ht="10.7" customHeight="1" x14ac:dyDescent="0.15">
      <c r="A19" s="185" t="s">
        <v>90</v>
      </c>
      <c r="B19" s="249">
        <v>596876</v>
      </c>
      <c r="C19" s="243">
        <v>1.4</v>
      </c>
      <c r="D19" s="259"/>
      <c r="E19" s="251"/>
      <c r="F19" s="261" t="s">
        <v>127</v>
      </c>
      <c r="G19" s="249">
        <v>86210</v>
      </c>
      <c r="H19" s="243">
        <v>0.2</v>
      </c>
      <c r="I19" s="259"/>
      <c r="J19" s="252"/>
      <c r="K19" s="185" t="s">
        <v>153</v>
      </c>
      <c r="L19" s="249">
        <v>28205</v>
      </c>
      <c r="M19" s="243">
        <v>0.1</v>
      </c>
      <c r="N19" s="273"/>
    </row>
    <row r="20" spans="1:14" ht="10.7" customHeight="1" x14ac:dyDescent="0.15">
      <c r="A20" s="185" t="s">
        <v>76</v>
      </c>
      <c r="B20" s="249">
        <v>577173</v>
      </c>
      <c r="C20" s="243">
        <v>1.3</v>
      </c>
      <c r="D20" s="259"/>
      <c r="E20" s="251"/>
      <c r="F20" s="261" t="s">
        <v>122</v>
      </c>
      <c r="G20" s="249">
        <v>86183</v>
      </c>
      <c r="H20" s="243">
        <v>0.2</v>
      </c>
      <c r="I20" s="259"/>
      <c r="J20" s="252"/>
      <c r="K20" s="185" t="s">
        <v>178</v>
      </c>
      <c r="L20" s="249">
        <v>27954</v>
      </c>
      <c r="M20" s="243">
        <v>0.1</v>
      </c>
      <c r="N20" s="273"/>
    </row>
    <row r="21" spans="1:14" ht="10.7" customHeight="1" x14ac:dyDescent="0.15">
      <c r="A21" s="185" t="s">
        <v>87</v>
      </c>
      <c r="B21" s="249">
        <v>450981</v>
      </c>
      <c r="C21" s="243">
        <v>1</v>
      </c>
      <c r="D21" s="259"/>
      <c r="E21" s="251"/>
      <c r="F21" s="261" t="s">
        <v>132</v>
      </c>
      <c r="G21" s="249">
        <v>85097</v>
      </c>
      <c r="H21" s="243">
        <v>0.2</v>
      </c>
      <c r="I21" s="259"/>
      <c r="J21" s="252"/>
      <c r="K21" s="185" t="s">
        <v>524</v>
      </c>
      <c r="L21" s="249">
        <v>27444</v>
      </c>
      <c r="M21" s="243">
        <v>0.1</v>
      </c>
      <c r="N21" s="273"/>
    </row>
    <row r="22" spans="1:14" ht="10.7" customHeight="1" x14ac:dyDescent="0.15">
      <c r="A22" s="185" t="s">
        <v>92</v>
      </c>
      <c r="B22" s="249">
        <v>441149</v>
      </c>
      <c r="C22" s="243">
        <v>1</v>
      </c>
      <c r="D22" s="259"/>
      <c r="E22" s="251"/>
      <c r="F22" s="261" t="s">
        <v>186</v>
      </c>
      <c r="G22" s="249">
        <v>84699</v>
      </c>
      <c r="H22" s="243">
        <v>0.2</v>
      </c>
      <c r="I22" s="259"/>
      <c r="J22" s="252"/>
      <c r="K22" s="185" t="s">
        <v>150</v>
      </c>
      <c r="L22" s="249">
        <v>27410</v>
      </c>
      <c r="M22" s="243">
        <v>0.1</v>
      </c>
      <c r="N22" s="273"/>
    </row>
    <row r="23" spans="1:14" ht="10.7" customHeight="1" x14ac:dyDescent="0.15">
      <c r="A23" s="185" t="s">
        <v>83</v>
      </c>
      <c r="B23" s="249">
        <v>416458</v>
      </c>
      <c r="C23" s="243">
        <v>1</v>
      </c>
      <c r="D23" s="259"/>
      <c r="E23" s="251"/>
      <c r="F23" s="261" t="s">
        <v>133</v>
      </c>
      <c r="G23" s="249">
        <v>81499</v>
      </c>
      <c r="H23" s="243">
        <v>0.2</v>
      </c>
      <c r="I23" s="259"/>
      <c r="J23" s="252"/>
      <c r="K23" s="185" t="s">
        <v>434</v>
      </c>
      <c r="L23" s="249">
        <v>26022</v>
      </c>
      <c r="M23" s="243">
        <v>0.1</v>
      </c>
      <c r="N23" s="273"/>
    </row>
    <row r="24" spans="1:14" ht="10.7" customHeight="1" x14ac:dyDescent="0.15">
      <c r="A24" s="185" t="s">
        <v>88</v>
      </c>
      <c r="B24" s="249">
        <v>392467</v>
      </c>
      <c r="C24" s="243">
        <v>0.9</v>
      </c>
      <c r="D24" s="259"/>
      <c r="E24" s="251"/>
      <c r="F24" s="261" t="s">
        <v>148</v>
      </c>
      <c r="G24" s="249">
        <v>80084</v>
      </c>
      <c r="H24" s="243">
        <v>0.2</v>
      </c>
      <c r="I24" s="259"/>
      <c r="J24" s="252"/>
      <c r="K24" s="185" t="s">
        <v>149</v>
      </c>
      <c r="L24" s="249">
        <v>23284</v>
      </c>
      <c r="M24" s="243">
        <v>0.1</v>
      </c>
      <c r="N24" s="273"/>
    </row>
    <row r="25" spans="1:14" ht="10.7" customHeight="1" x14ac:dyDescent="0.15">
      <c r="A25" s="181"/>
      <c r="B25" s="269"/>
      <c r="C25" s="270"/>
      <c r="D25" s="271"/>
      <c r="E25" s="251"/>
      <c r="F25" s="272"/>
      <c r="G25" s="269"/>
      <c r="H25" s="270"/>
      <c r="I25" s="271"/>
      <c r="J25" s="252"/>
      <c r="K25" s="181"/>
      <c r="L25" s="269"/>
      <c r="M25" s="270"/>
      <c r="N25" s="275"/>
    </row>
    <row r="26" spans="1:14" ht="10.7" customHeight="1" x14ac:dyDescent="0.15">
      <c r="A26" s="182" t="s">
        <v>85</v>
      </c>
      <c r="B26" s="253">
        <v>389102</v>
      </c>
      <c r="C26" s="254">
        <v>0.9</v>
      </c>
      <c r="D26" s="264"/>
      <c r="E26" s="251"/>
      <c r="F26" s="256" t="s">
        <v>141</v>
      </c>
      <c r="G26" s="253">
        <v>75537</v>
      </c>
      <c r="H26" s="254">
        <v>0.2</v>
      </c>
      <c r="I26" s="264"/>
      <c r="J26" s="252"/>
      <c r="K26" s="182" t="s">
        <v>172</v>
      </c>
      <c r="L26" s="253">
        <v>23029</v>
      </c>
      <c r="M26" s="254">
        <v>0.1</v>
      </c>
      <c r="N26" s="255"/>
    </row>
    <row r="27" spans="1:14" ht="10.7" customHeight="1" x14ac:dyDescent="0.15">
      <c r="A27" s="185" t="s">
        <v>93</v>
      </c>
      <c r="B27" s="249">
        <v>370202</v>
      </c>
      <c r="C27" s="243">
        <v>0.9</v>
      </c>
      <c r="D27" s="259"/>
      <c r="E27" s="251"/>
      <c r="F27" s="261" t="s">
        <v>134</v>
      </c>
      <c r="G27" s="249">
        <v>74905</v>
      </c>
      <c r="H27" s="243">
        <v>0.2</v>
      </c>
      <c r="I27" s="259"/>
      <c r="J27" s="252"/>
      <c r="K27" s="185" t="s">
        <v>179</v>
      </c>
      <c r="L27" s="249">
        <v>22531</v>
      </c>
      <c r="M27" s="243">
        <v>0.1</v>
      </c>
      <c r="N27" s="273"/>
    </row>
    <row r="28" spans="1:14" ht="10.7" customHeight="1" x14ac:dyDescent="0.15">
      <c r="A28" s="185" t="s">
        <v>91</v>
      </c>
      <c r="B28" s="249">
        <v>352879</v>
      </c>
      <c r="C28" s="243">
        <v>0.8</v>
      </c>
      <c r="D28" s="259"/>
      <c r="E28" s="251"/>
      <c r="F28" s="261" t="s">
        <v>138</v>
      </c>
      <c r="G28" s="249">
        <v>74023</v>
      </c>
      <c r="H28" s="243">
        <v>0.2</v>
      </c>
      <c r="I28" s="259"/>
      <c r="J28" s="252"/>
      <c r="K28" s="185" t="s">
        <v>339</v>
      </c>
      <c r="L28" s="249">
        <v>22495</v>
      </c>
      <c r="M28" s="243">
        <v>0.1</v>
      </c>
      <c r="N28" s="273"/>
    </row>
    <row r="29" spans="1:14" ht="10.7" customHeight="1" x14ac:dyDescent="0.15">
      <c r="A29" s="185" t="s">
        <v>82</v>
      </c>
      <c r="B29" s="249">
        <v>350856</v>
      </c>
      <c r="C29" s="243">
        <v>0.8</v>
      </c>
      <c r="D29" s="259"/>
      <c r="E29" s="251"/>
      <c r="F29" s="261" t="s">
        <v>129</v>
      </c>
      <c r="G29" s="249">
        <v>72454</v>
      </c>
      <c r="H29" s="243">
        <v>0.2</v>
      </c>
      <c r="I29" s="259"/>
      <c r="J29" s="252"/>
      <c r="K29" s="185" t="s">
        <v>363</v>
      </c>
      <c r="L29" s="249">
        <v>22298</v>
      </c>
      <c r="M29" s="243">
        <v>0.1</v>
      </c>
      <c r="N29" s="273"/>
    </row>
    <row r="30" spans="1:14" ht="10.7" customHeight="1" x14ac:dyDescent="0.15">
      <c r="A30" s="185" t="s">
        <v>89</v>
      </c>
      <c r="B30" s="249">
        <v>337703</v>
      </c>
      <c r="C30" s="243">
        <v>0.8</v>
      </c>
      <c r="D30" s="259"/>
      <c r="E30" s="251"/>
      <c r="F30" s="261" t="s">
        <v>131</v>
      </c>
      <c r="G30" s="249">
        <v>71636</v>
      </c>
      <c r="H30" s="243">
        <v>0.2</v>
      </c>
      <c r="I30" s="259"/>
      <c r="J30" s="252"/>
      <c r="K30" s="185" t="s">
        <v>21</v>
      </c>
      <c r="L30" s="249">
        <v>21687</v>
      </c>
      <c r="M30" s="243">
        <v>0.1</v>
      </c>
      <c r="N30" s="273"/>
    </row>
    <row r="31" spans="1:14" ht="10.7" customHeight="1" x14ac:dyDescent="0.15">
      <c r="A31" s="185" t="s">
        <v>86</v>
      </c>
      <c r="B31" s="249">
        <v>337027</v>
      </c>
      <c r="C31" s="243">
        <v>0.8</v>
      </c>
      <c r="D31" s="259"/>
      <c r="E31" s="251"/>
      <c r="F31" s="261" t="s">
        <v>116</v>
      </c>
      <c r="G31" s="249">
        <v>71284</v>
      </c>
      <c r="H31" s="243">
        <v>0.2</v>
      </c>
      <c r="I31" s="259"/>
      <c r="J31" s="252"/>
      <c r="K31" s="185" t="s">
        <v>175</v>
      </c>
      <c r="L31" s="249">
        <v>21389</v>
      </c>
      <c r="M31" s="243" t="s">
        <v>347</v>
      </c>
      <c r="N31" s="273"/>
    </row>
    <row r="32" spans="1:14" ht="10.7" customHeight="1" x14ac:dyDescent="0.15">
      <c r="A32" s="185" t="s">
        <v>106</v>
      </c>
      <c r="B32" s="249">
        <v>327110</v>
      </c>
      <c r="C32" s="243">
        <v>0.8</v>
      </c>
      <c r="D32" s="259"/>
      <c r="E32" s="251"/>
      <c r="F32" s="261" t="s">
        <v>126</v>
      </c>
      <c r="G32" s="249">
        <v>67194</v>
      </c>
      <c r="H32" s="243">
        <v>0.2</v>
      </c>
      <c r="I32" s="259"/>
      <c r="J32" s="252"/>
      <c r="K32" s="185" t="s">
        <v>151</v>
      </c>
      <c r="L32" s="249">
        <v>21223</v>
      </c>
      <c r="M32" s="243" t="s">
        <v>347</v>
      </c>
      <c r="N32" s="273"/>
    </row>
    <row r="33" spans="1:14" ht="10.7" customHeight="1" x14ac:dyDescent="0.15">
      <c r="A33" s="185" t="s">
        <v>81</v>
      </c>
      <c r="B33" s="249">
        <v>318031</v>
      </c>
      <c r="C33" s="243">
        <v>0.7</v>
      </c>
      <c r="D33" s="259"/>
      <c r="E33" s="251"/>
      <c r="F33" s="261" t="s">
        <v>154</v>
      </c>
      <c r="G33" s="249">
        <v>58769</v>
      </c>
      <c r="H33" s="243">
        <v>0.1</v>
      </c>
      <c r="I33" s="259"/>
      <c r="J33" s="252"/>
      <c r="K33" s="185" t="s">
        <v>177</v>
      </c>
      <c r="L33" s="249">
        <v>20966</v>
      </c>
      <c r="M33" s="243" t="s">
        <v>347</v>
      </c>
      <c r="N33" s="273"/>
    </row>
    <row r="34" spans="1:14" ht="10.7" customHeight="1" x14ac:dyDescent="0.15">
      <c r="A34" s="185" t="s">
        <v>201</v>
      </c>
      <c r="B34" s="249">
        <v>309628</v>
      </c>
      <c r="C34" s="243">
        <v>0.7</v>
      </c>
      <c r="D34" s="259"/>
      <c r="E34" s="251"/>
      <c r="F34" s="261" t="s">
        <v>202</v>
      </c>
      <c r="G34" s="249">
        <v>58390</v>
      </c>
      <c r="H34" s="243">
        <v>0.1</v>
      </c>
      <c r="I34" s="259"/>
      <c r="J34" s="252"/>
      <c r="K34" s="185" t="s">
        <v>163</v>
      </c>
      <c r="L34" s="249">
        <v>20756</v>
      </c>
      <c r="M34" s="243" t="s">
        <v>347</v>
      </c>
      <c r="N34" s="273"/>
    </row>
    <row r="35" spans="1:14" ht="10.7" customHeight="1" x14ac:dyDescent="0.15">
      <c r="A35" s="185" t="s">
        <v>94</v>
      </c>
      <c r="B35" s="249">
        <v>272321</v>
      </c>
      <c r="C35" s="243">
        <v>0.6</v>
      </c>
      <c r="D35" s="259"/>
      <c r="E35" s="251"/>
      <c r="F35" s="261" t="s">
        <v>136</v>
      </c>
      <c r="G35" s="249">
        <v>55635</v>
      </c>
      <c r="H35" s="243">
        <v>0.1</v>
      </c>
      <c r="I35" s="259"/>
      <c r="J35" s="252"/>
      <c r="K35" s="185" t="s">
        <v>168</v>
      </c>
      <c r="L35" s="249">
        <v>20115</v>
      </c>
      <c r="M35" s="243" t="s">
        <v>347</v>
      </c>
      <c r="N35" s="273"/>
    </row>
    <row r="36" spans="1:14" ht="10.7" customHeight="1" x14ac:dyDescent="0.15">
      <c r="A36" s="188"/>
      <c r="B36" s="265"/>
      <c r="C36" s="266"/>
      <c r="D36" s="267"/>
      <c r="E36" s="251"/>
      <c r="F36" s="268"/>
      <c r="G36" s="265"/>
      <c r="H36" s="266"/>
      <c r="I36" s="267"/>
      <c r="J36" s="252"/>
      <c r="K36" s="188"/>
      <c r="L36" s="265"/>
      <c r="M36" s="266"/>
      <c r="N36" s="274"/>
    </row>
    <row r="37" spans="1:14" ht="10.7" customHeight="1" x14ac:dyDescent="0.15">
      <c r="A37" s="182" t="s">
        <v>95</v>
      </c>
      <c r="B37" s="253">
        <v>257013</v>
      </c>
      <c r="C37" s="254">
        <v>0.6</v>
      </c>
      <c r="D37" s="264"/>
      <c r="E37" s="251"/>
      <c r="F37" s="256" t="s">
        <v>147</v>
      </c>
      <c r="G37" s="253">
        <v>53996</v>
      </c>
      <c r="H37" s="254">
        <v>0.1</v>
      </c>
      <c r="I37" s="264"/>
      <c r="J37" s="252"/>
      <c r="K37" s="182" t="s">
        <v>157</v>
      </c>
      <c r="L37" s="253">
        <v>19422</v>
      </c>
      <c r="M37" s="254" t="s">
        <v>347</v>
      </c>
      <c r="N37" s="255"/>
    </row>
    <row r="38" spans="1:14" ht="10.7" customHeight="1" x14ac:dyDescent="0.15">
      <c r="A38" s="185" t="s">
        <v>105</v>
      </c>
      <c r="B38" s="249">
        <v>254405</v>
      </c>
      <c r="C38" s="243">
        <v>0.6</v>
      </c>
      <c r="D38" s="259"/>
      <c r="E38" s="251"/>
      <c r="F38" s="261" t="s">
        <v>115</v>
      </c>
      <c r="G38" s="249">
        <v>53678</v>
      </c>
      <c r="H38" s="243">
        <v>0.1</v>
      </c>
      <c r="I38" s="259"/>
      <c r="J38" s="252"/>
      <c r="K38" s="185" t="s">
        <v>176</v>
      </c>
      <c r="L38" s="249">
        <v>19416</v>
      </c>
      <c r="M38" s="243" t="s">
        <v>347</v>
      </c>
      <c r="N38" s="273"/>
    </row>
    <row r="39" spans="1:14" ht="10.7" customHeight="1" x14ac:dyDescent="0.15">
      <c r="A39" s="185" t="s">
        <v>244</v>
      </c>
      <c r="B39" s="249">
        <v>252296</v>
      </c>
      <c r="C39" s="243">
        <v>0.6</v>
      </c>
      <c r="D39" s="259"/>
      <c r="E39" s="251"/>
      <c r="F39" s="261" t="s">
        <v>140</v>
      </c>
      <c r="G39" s="249">
        <v>51818</v>
      </c>
      <c r="H39" s="243">
        <v>0.1</v>
      </c>
      <c r="I39" s="259"/>
      <c r="J39" s="252"/>
      <c r="K39" s="185" t="s">
        <v>367</v>
      </c>
      <c r="L39" s="249">
        <v>19350</v>
      </c>
      <c r="M39" s="243" t="s">
        <v>347</v>
      </c>
      <c r="N39" s="273"/>
    </row>
    <row r="40" spans="1:14" ht="10.7" customHeight="1" x14ac:dyDescent="0.15">
      <c r="A40" s="185" t="s">
        <v>97</v>
      </c>
      <c r="B40" s="249">
        <v>250499</v>
      </c>
      <c r="C40" s="243">
        <v>0.6</v>
      </c>
      <c r="D40" s="259"/>
      <c r="E40" s="251"/>
      <c r="F40" s="261" t="s">
        <v>522</v>
      </c>
      <c r="G40" s="249">
        <v>51237</v>
      </c>
      <c r="H40" s="243">
        <v>0.1</v>
      </c>
      <c r="I40" s="259"/>
      <c r="J40" s="252"/>
      <c r="K40" s="185" t="s">
        <v>366</v>
      </c>
      <c r="L40" s="249">
        <v>18101</v>
      </c>
      <c r="M40" s="243" t="s">
        <v>347</v>
      </c>
      <c r="N40" s="273"/>
    </row>
    <row r="41" spans="1:14" ht="10.7" customHeight="1" x14ac:dyDescent="0.15">
      <c r="A41" s="185" t="s">
        <v>96</v>
      </c>
      <c r="B41" s="249">
        <v>232342</v>
      </c>
      <c r="C41" s="243">
        <v>0.5</v>
      </c>
      <c r="D41" s="259"/>
      <c r="E41" s="251"/>
      <c r="F41" s="261" t="s">
        <v>171</v>
      </c>
      <c r="G41" s="249">
        <v>50650</v>
      </c>
      <c r="H41" s="243">
        <v>0.1</v>
      </c>
      <c r="I41" s="259"/>
      <c r="J41" s="252"/>
      <c r="K41" s="185" t="s">
        <v>368</v>
      </c>
      <c r="L41" s="249">
        <v>17069</v>
      </c>
      <c r="M41" s="243" t="s">
        <v>347</v>
      </c>
      <c r="N41" s="273"/>
    </row>
    <row r="42" spans="1:14" ht="10.7" customHeight="1" x14ac:dyDescent="0.15">
      <c r="A42" s="185" t="s">
        <v>111</v>
      </c>
      <c r="B42" s="249">
        <v>228929</v>
      </c>
      <c r="C42" s="243">
        <v>0.5</v>
      </c>
      <c r="D42" s="259"/>
      <c r="E42" s="251"/>
      <c r="F42" s="261" t="s">
        <v>165</v>
      </c>
      <c r="G42" s="249">
        <v>48942</v>
      </c>
      <c r="H42" s="243">
        <v>0.1</v>
      </c>
      <c r="I42" s="259"/>
      <c r="J42" s="252"/>
      <c r="K42" s="185" t="s">
        <v>180</v>
      </c>
      <c r="L42" s="249">
        <v>16132</v>
      </c>
      <c r="M42" s="243" t="s">
        <v>347</v>
      </c>
      <c r="N42" s="273"/>
    </row>
    <row r="43" spans="1:14" ht="10.7" customHeight="1" x14ac:dyDescent="0.15">
      <c r="A43" s="185" t="s">
        <v>119</v>
      </c>
      <c r="B43" s="249">
        <v>221971</v>
      </c>
      <c r="C43" s="243">
        <v>0.5</v>
      </c>
      <c r="D43" s="259"/>
      <c r="E43" s="251"/>
      <c r="F43" s="261" t="s">
        <v>166</v>
      </c>
      <c r="G43" s="249">
        <v>48254</v>
      </c>
      <c r="H43" s="243">
        <v>0.1</v>
      </c>
      <c r="I43" s="259"/>
      <c r="J43" s="252"/>
      <c r="K43" s="185" t="s">
        <v>173</v>
      </c>
      <c r="L43" s="249">
        <v>15687</v>
      </c>
      <c r="M43" s="243" t="s">
        <v>347</v>
      </c>
      <c r="N43" s="273"/>
    </row>
    <row r="44" spans="1:14" ht="10.7" customHeight="1" x14ac:dyDescent="0.15">
      <c r="A44" s="185" t="s">
        <v>108</v>
      </c>
      <c r="B44" s="249">
        <v>191966</v>
      </c>
      <c r="C44" s="243">
        <v>0.4</v>
      </c>
      <c r="D44" s="259"/>
      <c r="E44" s="251"/>
      <c r="F44" s="261" t="s">
        <v>523</v>
      </c>
      <c r="G44" s="249">
        <v>45784</v>
      </c>
      <c r="H44" s="243">
        <v>0.1</v>
      </c>
      <c r="I44" s="259"/>
      <c r="J44" s="252"/>
      <c r="K44" s="185" t="s">
        <v>435</v>
      </c>
      <c r="L44" s="249">
        <v>15520</v>
      </c>
      <c r="M44" s="243" t="s">
        <v>347</v>
      </c>
      <c r="N44" s="273"/>
    </row>
    <row r="45" spans="1:14" ht="10.7" customHeight="1" x14ac:dyDescent="0.15">
      <c r="A45" s="185" t="s">
        <v>121</v>
      </c>
      <c r="B45" s="249">
        <v>191498</v>
      </c>
      <c r="C45" s="243">
        <v>0.4</v>
      </c>
      <c r="D45" s="259"/>
      <c r="E45" s="251"/>
      <c r="F45" s="261" t="s">
        <v>128</v>
      </c>
      <c r="G45" s="249">
        <v>45751</v>
      </c>
      <c r="H45" s="243">
        <v>0.1</v>
      </c>
      <c r="I45" s="259"/>
      <c r="J45" s="252"/>
      <c r="K45" s="185" t="s">
        <v>364</v>
      </c>
      <c r="L45" s="249">
        <v>15212</v>
      </c>
      <c r="M45" s="243" t="s">
        <v>347</v>
      </c>
      <c r="N45" s="273"/>
    </row>
    <row r="46" spans="1:14" ht="10.7" customHeight="1" x14ac:dyDescent="0.15">
      <c r="A46" s="185" t="s">
        <v>98</v>
      </c>
      <c r="B46" s="249">
        <v>190766</v>
      </c>
      <c r="C46" s="243">
        <v>0.4</v>
      </c>
      <c r="D46" s="259"/>
      <c r="E46" s="251"/>
      <c r="F46" s="263" t="s">
        <v>144</v>
      </c>
      <c r="G46" s="249">
        <v>44907</v>
      </c>
      <c r="H46" s="243">
        <v>0.1</v>
      </c>
      <c r="I46" s="259"/>
      <c r="J46" s="252"/>
      <c r="K46" s="185" t="s">
        <v>365</v>
      </c>
      <c r="L46" s="249">
        <v>13959</v>
      </c>
      <c r="M46" s="243" t="s">
        <v>347</v>
      </c>
      <c r="N46" s="273"/>
    </row>
    <row r="47" spans="1:14" ht="10.7" customHeight="1" x14ac:dyDescent="0.15">
      <c r="A47" s="185"/>
      <c r="B47" s="249"/>
      <c r="C47" s="243"/>
      <c r="D47" s="259"/>
      <c r="E47" s="251"/>
      <c r="F47" s="261"/>
      <c r="G47" s="249"/>
      <c r="H47" s="243"/>
      <c r="I47" s="259"/>
      <c r="J47" s="252"/>
      <c r="K47" s="185"/>
      <c r="L47" s="249"/>
      <c r="M47" s="243"/>
      <c r="N47" s="273"/>
    </row>
    <row r="48" spans="1:14" ht="10.7" customHeight="1" x14ac:dyDescent="0.15">
      <c r="A48" s="185" t="s">
        <v>102</v>
      </c>
      <c r="B48" s="249">
        <v>181585</v>
      </c>
      <c r="C48" s="243">
        <v>0.4</v>
      </c>
      <c r="D48" s="259"/>
      <c r="E48" s="251"/>
      <c r="F48" s="261" t="s">
        <v>161</v>
      </c>
      <c r="G48" s="249">
        <v>44176</v>
      </c>
      <c r="H48" s="243">
        <v>0.1</v>
      </c>
      <c r="I48" s="259"/>
      <c r="J48" s="252"/>
      <c r="K48" s="257" t="s">
        <v>181</v>
      </c>
      <c r="L48" s="249">
        <v>13692</v>
      </c>
      <c r="M48" s="243" t="s">
        <v>347</v>
      </c>
      <c r="N48" s="273"/>
    </row>
    <row r="49" spans="1:14" ht="10.7" customHeight="1" x14ac:dyDescent="0.15">
      <c r="A49" s="185" t="s">
        <v>100</v>
      </c>
      <c r="B49" s="249">
        <v>181372</v>
      </c>
      <c r="C49" s="243">
        <v>0.4</v>
      </c>
      <c r="D49" s="259"/>
      <c r="E49" s="251"/>
      <c r="F49" s="261" t="s">
        <v>124</v>
      </c>
      <c r="G49" s="249">
        <v>44149</v>
      </c>
      <c r="H49" s="243">
        <v>0.1</v>
      </c>
      <c r="I49" s="259"/>
      <c r="J49" s="252"/>
      <c r="K49" s="185" t="s">
        <v>203</v>
      </c>
      <c r="L49" s="249">
        <v>13388</v>
      </c>
      <c r="M49" s="243" t="s">
        <v>347</v>
      </c>
      <c r="N49" s="273"/>
    </row>
    <row r="50" spans="1:14" ht="10.7" customHeight="1" x14ac:dyDescent="0.15">
      <c r="A50" s="185" t="s">
        <v>107</v>
      </c>
      <c r="B50" s="249">
        <v>161932</v>
      </c>
      <c r="C50" s="243">
        <v>0.4</v>
      </c>
      <c r="D50" s="259"/>
      <c r="E50" s="251"/>
      <c r="F50" s="261" t="s">
        <v>110</v>
      </c>
      <c r="G50" s="249">
        <v>44057</v>
      </c>
      <c r="H50" s="243">
        <v>0.1</v>
      </c>
      <c r="I50" s="259"/>
      <c r="J50" s="252"/>
      <c r="K50" s="185" t="s">
        <v>204</v>
      </c>
      <c r="L50" s="249">
        <v>12378</v>
      </c>
      <c r="M50" s="243" t="s">
        <v>347</v>
      </c>
      <c r="N50" s="273"/>
    </row>
    <row r="51" spans="1:14" ht="10.7" customHeight="1" x14ac:dyDescent="0.15">
      <c r="A51" s="185" t="s">
        <v>101</v>
      </c>
      <c r="B51" s="249">
        <v>161459</v>
      </c>
      <c r="C51" s="243">
        <v>0.4</v>
      </c>
      <c r="D51" s="259"/>
      <c r="E51" s="251"/>
      <c r="F51" s="261" t="s">
        <v>361</v>
      </c>
      <c r="G51" s="249">
        <v>42949</v>
      </c>
      <c r="H51" s="243">
        <v>0.1</v>
      </c>
      <c r="I51" s="259"/>
      <c r="J51" s="252"/>
      <c r="K51" s="185" t="s">
        <v>370</v>
      </c>
      <c r="L51" s="249">
        <v>11749</v>
      </c>
      <c r="M51" s="243" t="s">
        <v>347</v>
      </c>
      <c r="N51" s="273"/>
    </row>
    <row r="52" spans="1:14" ht="10.7" customHeight="1" x14ac:dyDescent="0.15">
      <c r="A52" s="185" t="s">
        <v>125</v>
      </c>
      <c r="B52" s="249">
        <v>154918</v>
      </c>
      <c r="C52" s="243">
        <v>0.4</v>
      </c>
      <c r="D52" s="259"/>
      <c r="E52" s="251"/>
      <c r="F52" s="261" t="s">
        <v>152</v>
      </c>
      <c r="G52" s="249">
        <v>41988</v>
      </c>
      <c r="H52" s="243">
        <v>0.1</v>
      </c>
      <c r="I52" s="259"/>
      <c r="J52" s="252"/>
      <c r="K52" s="185" t="s">
        <v>37</v>
      </c>
      <c r="L52" s="249">
        <v>11729</v>
      </c>
      <c r="M52" s="243" t="s">
        <v>347</v>
      </c>
      <c r="N52" s="273"/>
    </row>
    <row r="53" spans="1:14" ht="10.7" customHeight="1" x14ac:dyDescent="0.15">
      <c r="A53" s="185" t="s">
        <v>99</v>
      </c>
      <c r="B53" s="249">
        <v>149589</v>
      </c>
      <c r="C53" s="243">
        <v>0.3</v>
      </c>
      <c r="D53" s="259"/>
      <c r="E53" s="251"/>
      <c r="F53" s="185" t="s">
        <v>143</v>
      </c>
      <c r="G53" s="249">
        <v>41554</v>
      </c>
      <c r="H53" s="243">
        <v>0.1</v>
      </c>
      <c r="I53" s="259"/>
      <c r="J53" s="252"/>
      <c r="K53" s="185" t="s">
        <v>371</v>
      </c>
      <c r="L53" s="249">
        <v>9525</v>
      </c>
      <c r="M53" s="243" t="s">
        <v>347</v>
      </c>
      <c r="N53" s="273"/>
    </row>
    <row r="54" spans="1:14" ht="10.7" customHeight="1" x14ac:dyDescent="0.15">
      <c r="A54" s="185" t="s">
        <v>104</v>
      </c>
      <c r="B54" s="249">
        <v>141727</v>
      </c>
      <c r="C54" s="243">
        <v>0.3</v>
      </c>
      <c r="D54" s="259"/>
      <c r="E54" s="251"/>
      <c r="F54" s="185" t="s">
        <v>359</v>
      </c>
      <c r="G54" s="249">
        <v>39863</v>
      </c>
      <c r="H54" s="243">
        <v>0.1</v>
      </c>
      <c r="I54" s="259"/>
      <c r="J54" s="252"/>
      <c r="K54" s="263" t="s">
        <v>369</v>
      </c>
      <c r="L54" s="249">
        <v>8379</v>
      </c>
      <c r="M54" s="243" t="s">
        <v>347</v>
      </c>
      <c r="N54" s="273"/>
    </row>
    <row r="55" spans="1:14" ht="10.7" customHeight="1" x14ac:dyDescent="0.15">
      <c r="A55" s="261" t="s">
        <v>130</v>
      </c>
      <c r="B55" s="249">
        <v>135824</v>
      </c>
      <c r="C55" s="243">
        <v>0.3</v>
      </c>
      <c r="D55" s="259"/>
      <c r="E55" s="251"/>
      <c r="F55" s="185" t="s">
        <v>156</v>
      </c>
      <c r="G55" s="249">
        <v>38500</v>
      </c>
      <c r="H55" s="243">
        <v>0.1</v>
      </c>
      <c r="I55" s="259"/>
      <c r="J55" s="252"/>
      <c r="K55" s="185" t="s">
        <v>182</v>
      </c>
      <c r="L55" s="249">
        <v>7224</v>
      </c>
      <c r="M55" s="243" t="s">
        <v>347</v>
      </c>
      <c r="N55" s="273"/>
    </row>
    <row r="56" spans="1:14" ht="10.7" customHeight="1" x14ac:dyDescent="0.15">
      <c r="A56" s="185" t="s">
        <v>185</v>
      </c>
      <c r="B56" s="249">
        <v>133214</v>
      </c>
      <c r="C56" s="243">
        <v>0.3</v>
      </c>
      <c r="D56" s="259"/>
      <c r="E56" s="251"/>
      <c r="F56" s="185" t="s">
        <v>137</v>
      </c>
      <c r="G56" s="249">
        <v>37699</v>
      </c>
      <c r="H56" s="243">
        <v>0.1</v>
      </c>
      <c r="I56" s="259"/>
      <c r="J56" s="252"/>
      <c r="K56" s="185" t="s">
        <v>183</v>
      </c>
      <c r="L56" s="249">
        <v>4391</v>
      </c>
      <c r="M56" s="243" t="s">
        <v>347</v>
      </c>
      <c r="N56" s="273"/>
    </row>
    <row r="57" spans="1:14" ht="10.7" customHeight="1" x14ac:dyDescent="0.15">
      <c r="A57" s="268" t="s">
        <v>142</v>
      </c>
      <c r="B57" s="265">
        <v>131678</v>
      </c>
      <c r="C57" s="266">
        <v>0.3</v>
      </c>
      <c r="D57" s="267"/>
      <c r="E57" s="251"/>
      <c r="F57" s="188" t="s">
        <v>139</v>
      </c>
      <c r="G57" s="265">
        <v>37568</v>
      </c>
      <c r="H57" s="266">
        <v>0.1</v>
      </c>
      <c r="I57" s="267"/>
      <c r="J57" s="252"/>
      <c r="K57" s="189"/>
      <c r="L57" s="276"/>
      <c r="M57" s="277"/>
      <c r="N57" s="278"/>
    </row>
    <row r="58" spans="1:14" x14ac:dyDescent="0.15">
      <c r="A58" s="38"/>
      <c r="B58" s="279"/>
      <c r="C58" s="40"/>
      <c r="D58" s="40"/>
      <c r="E58" s="88"/>
      <c r="F58" s="39"/>
      <c r="G58" s="279"/>
      <c r="H58" s="40"/>
      <c r="I58" s="40"/>
      <c r="J58" s="23"/>
      <c r="K58" s="280" t="s">
        <v>1</v>
      </c>
      <c r="L58" s="20">
        <v>43158110</v>
      </c>
      <c r="M58" s="78">
        <v>100</v>
      </c>
      <c r="N58" s="176" t="s">
        <v>446</v>
      </c>
    </row>
    <row r="59" spans="1:14" x14ac:dyDescent="0.15">
      <c r="A59" s="596" t="s">
        <v>520</v>
      </c>
      <c r="B59" s="596"/>
      <c r="C59" s="596"/>
      <c r="D59" s="596"/>
      <c r="E59" s="596"/>
      <c r="F59" s="596"/>
      <c r="G59" s="596"/>
      <c r="H59" s="596"/>
      <c r="I59" s="596"/>
      <c r="J59" s="596"/>
      <c r="K59" s="596"/>
      <c r="L59" s="596"/>
      <c r="M59" s="195"/>
    </row>
    <row r="60" spans="1:14" x14ac:dyDescent="0.15">
      <c r="A60" s="596" t="s">
        <v>512</v>
      </c>
      <c r="B60" s="596"/>
      <c r="C60" s="596"/>
      <c r="D60" s="596"/>
      <c r="E60" s="596"/>
      <c r="F60" s="596"/>
      <c r="G60" s="596"/>
      <c r="H60" s="596"/>
      <c r="I60" s="596"/>
      <c r="J60" s="596"/>
      <c r="K60" s="596"/>
      <c r="L60" s="596"/>
      <c r="M60" s="195"/>
    </row>
    <row r="61" spans="1:14" x14ac:dyDescent="0.15">
      <c r="A61" s="596" t="s">
        <v>654</v>
      </c>
      <c r="B61" s="596"/>
      <c r="C61" s="596"/>
      <c r="D61" s="596"/>
      <c r="E61" s="596"/>
      <c r="F61" s="596"/>
      <c r="G61" s="596"/>
      <c r="H61" s="596"/>
      <c r="I61" s="596"/>
      <c r="J61" s="596"/>
      <c r="K61" s="596"/>
      <c r="L61" s="596"/>
      <c r="M61" s="596"/>
      <c r="N61" s="596"/>
    </row>
    <row r="62" spans="1:14" ht="18" customHeight="1" x14ac:dyDescent="0.15">
      <c r="A62" s="193" t="s">
        <v>448</v>
      </c>
      <c r="B62" s="193"/>
      <c r="C62" s="193"/>
      <c r="D62" s="193"/>
      <c r="E62" s="193"/>
      <c r="F62" s="193"/>
      <c r="G62" s="193"/>
      <c r="H62" s="193"/>
      <c r="I62" s="193"/>
      <c r="J62" s="193"/>
      <c r="K62" s="193"/>
      <c r="L62" s="193"/>
      <c r="M62" s="193"/>
      <c r="N62" s="282"/>
    </row>
    <row r="63" spans="1:14" ht="10.5" customHeight="1" x14ac:dyDescent="0.15">
      <c r="A63" s="38"/>
      <c r="B63" s="23"/>
      <c r="C63" s="40"/>
      <c r="D63" s="40"/>
      <c r="E63" s="88"/>
      <c r="F63" s="39"/>
      <c r="G63" s="23"/>
      <c r="H63" s="40"/>
      <c r="I63" s="40"/>
      <c r="J63" s="23"/>
      <c r="K63" s="22"/>
    </row>
    <row r="64" spans="1:14" ht="12.75" customHeight="1" x14ac:dyDescent="0.15">
      <c r="A64" s="605"/>
      <c r="B64" s="606"/>
      <c r="C64" s="606"/>
      <c r="D64" s="606"/>
      <c r="E64" s="606"/>
      <c r="F64" s="606"/>
      <c r="G64" s="606"/>
      <c r="H64" s="606"/>
      <c r="I64" s="164"/>
    </row>
    <row r="65" spans="1:9" ht="24.75" customHeight="1" x14ac:dyDescent="0.15">
      <c r="A65" s="603"/>
      <c r="B65" s="603"/>
      <c r="C65" s="603"/>
      <c r="D65" s="603"/>
      <c r="E65" s="603"/>
      <c r="F65" s="603"/>
      <c r="G65" s="603"/>
      <c r="H65" s="603"/>
      <c r="I65" s="167"/>
    </row>
    <row r="66" spans="1:9" x14ac:dyDescent="0.15">
      <c r="G66" s="19"/>
      <c r="H66" s="15"/>
      <c r="I66" s="15"/>
    </row>
    <row r="67" spans="1:9" x14ac:dyDescent="0.15">
      <c r="G67" s="19"/>
      <c r="H67" s="15"/>
      <c r="I67" s="15"/>
    </row>
    <row r="68" spans="1:9" x14ac:dyDescent="0.15">
      <c r="G68" s="19"/>
      <c r="H68" s="15"/>
      <c r="I68" s="15"/>
    </row>
    <row r="69" spans="1:9" x14ac:dyDescent="0.15">
      <c r="G69" s="19"/>
      <c r="H69" s="15"/>
      <c r="I69" s="15"/>
    </row>
    <row r="70" spans="1:9" x14ac:dyDescent="0.15">
      <c r="G70" s="19"/>
      <c r="H70" s="15"/>
      <c r="I70" s="15"/>
    </row>
    <row r="73" spans="1:9" x14ac:dyDescent="0.15">
      <c r="G73" s="19"/>
      <c r="H73" s="15"/>
      <c r="I73" s="15"/>
    </row>
    <row r="74" spans="1:9" x14ac:dyDescent="0.15">
      <c r="G74" s="19"/>
      <c r="H74" s="15"/>
      <c r="I74" s="15"/>
    </row>
    <row r="75" spans="1:9" x14ac:dyDescent="0.15">
      <c r="G75" s="19"/>
      <c r="H75" s="15"/>
      <c r="I75" s="15"/>
    </row>
    <row r="76" spans="1:9" x14ac:dyDescent="0.15">
      <c r="G76" s="19"/>
      <c r="H76" s="15"/>
      <c r="I76" s="15"/>
    </row>
    <row r="77" spans="1:9" x14ac:dyDescent="0.15">
      <c r="G77" s="19"/>
      <c r="H77" s="15"/>
      <c r="I77" s="15"/>
    </row>
    <row r="78" spans="1:9" x14ac:dyDescent="0.15">
      <c r="G78" s="19"/>
      <c r="H78" s="15"/>
      <c r="I78" s="15"/>
    </row>
    <row r="79" spans="1:9" x14ac:dyDescent="0.15">
      <c r="G79" s="19"/>
      <c r="H79" s="15"/>
      <c r="I79" s="15"/>
    </row>
    <row r="80" spans="1:9" x14ac:dyDescent="0.15">
      <c r="G80" s="19"/>
      <c r="H80" s="15"/>
      <c r="I80" s="15"/>
    </row>
    <row r="81" spans="7:9" x14ac:dyDescent="0.15">
      <c r="G81" s="19"/>
      <c r="H81" s="15"/>
      <c r="I81" s="15"/>
    </row>
    <row r="82" spans="7:9" x14ac:dyDescent="0.15">
      <c r="G82" s="19"/>
      <c r="H82" s="15"/>
      <c r="I82" s="15"/>
    </row>
    <row r="83" spans="7:9" x14ac:dyDescent="0.15">
      <c r="G83" s="19"/>
      <c r="H83" s="15"/>
      <c r="I83" s="15"/>
    </row>
    <row r="84" spans="7:9" x14ac:dyDescent="0.15">
      <c r="G84" s="19"/>
      <c r="H84" s="15"/>
      <c r="I84" s="15"/>
    </row>
    <row r="85" spans="7:9" x14ac:dyDescent="0.15">
      <c r="G85" s="19"/>
      <c r="H85" s="15"/>
      <c r="I85" s="15"/>
    </row>
    <row r="86" spans="7:9" x14ac:dyDescent="0.15">
      <c r="G86" s="19"/>
      <c r="H86" s="15"/>
      <c r="I86" s="15"/>
    </row>
    <row r="87" spans="7:9" x14ac:dyDescent="0.15">
      <c r="G87" s="19"/>
      <c r="H87" s="15"/>
      <c r="I87" s="15"/>
    </row>
  </sheetData>
  <customSheetViews>
    <customSheetView guid="{37C2E896-3061-41AA-BACA-FD496874BE31}" scale="160" showPageBreaks="1" showGridLines="0" view="pageLayout">
      <selection activeCell="F29" sqref="F29"/>
      <pageMargins left="1.05" right="1.05" top="0.5" bottom="0.25" header="0" footer="0"/>
      <pageSetup orientation="portrait" r:id="rId1"/>
      <headerFooter alignWithMargins="0"/>
    </customSheetView>
    <customSheetView guid="{AB9B89F2-C512-4AAC-820D-19457100123B}" scale="160" showPageBreaks="1" showGridLines="0" view="pageLayout">
      <selection activeCell="P8" sqref="P8"/>
      <pageMargins left="1.05" right="1.05" top="0.5" bottom="0.25" header="0" footer="0"/>
      <pageSetup orientation="portrait" r:id="rId2"/>
      <headerFooter alignWithMargins="0"/>
    </customSheetView>
  </customSheetViews>
  <mergeCells count="10">
    <mergeCell ref="A65:H65"/>
    <mergeCell ref="A2:M2"/>
    <mergeCell ref="A3:M3"/>
    <mergeCell ref="A64:H64"/>
    <mergeCell ref="A1:F1"/>
    <mergeCell ref="G1:L1"/>
    <mergeCell ref="M61:N61"/>
    <mergeCell ref="A61:L61"/>
    <mergeCell ref="A60:L60"/>
    <mergeCell ref="A59:L59"/>
  </mergeCells>
  <pageMargins left="1.05" right="1.05" top="0.5" bottom="0.25" header="0" footer="0"/>
  <pageSetup orientation="portrait" r:id="rId3"/>
  <headerFooter alignWithMargins="0"/>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48"/>
  <sheetViews>
    <sheetView showGridLines="0" view="pageLayout" topLeftCell="A10" zoomScale="160" zoomScaleNormal="115" zoomScaleSheetLayoutView="100" zoomScalePageLayoutView="160" workbookViewId="0">
      <selection activeCell="A2" sqref="A2:L2"/>
    </sheetView>
  </sheetViews>
  <sheetFormatPr defaultColWidth="9.140625" defaultRowHeight="8.25" x14ac:dyDescent="0.15"/>
  <cols>
    <col min="1" max="1" width="18" style="2" customWidth="1"/>
    <col min="2" max="2" width="9.7109375" style="2" customWidth="1"/>
    <col min="3" max="3" width="1.28515625" style="2" customWidth="1"/>
    <col min="4" max="4" width="9.28515625" style="2" customWidth="1"/>
    <col min="5" max="5" width="1.140625" style="2" customWidth="1"/>
    <col min="6" max="6" width="8.7109375" style="2" customWidth="1"/>
    <col min="7" max="7" width="1.140625" style="2" customWidth="1"/>
    <col min="8" max="8" width="8.7109375" style="2" customWidth="1"/>
    <col min="9" max="9" width="1.28515625" style="2" customWidth="1"/>
    <col min="10" max="10" width="9.28515625" style="2" customWidth="1"/>
    <col min="11" max="11" width="1.28515625" style="2" customWidth="1"/>
    <col min="12" max="12" width="6.28515625" style="2" bestFit="1" customWidth="1"/>
    <col min="13" max="13" width="1.140625" style="2" customWidth="1"/>
    <col min="14" max="16384" width="9.140625" style="2"/>
  </cols>
  <sheetData>
    <row r="1" spans="1:13" ht="10.5" customHeight="1" x14ac:dyDescent="0.15">
      <c r="A1" s="589" t="s">
        <v>465</v>
      </c>
      <c r="B1" s="589"/>
      <c r="C1" s="589"/>
      <c r="D1" s="589"/>
      <c r="E1" s="589"/>
      <c r="F1" s="589"/>
      <c r="G1" s="218"/>
      <c r="H1" s="589"/>
      <c r="I1" s="589"/>
      <c r="J1" s="589"/>
      <c r="K1" s="589"/>
      <c r="L1" s="589"/>
      <c r="M1" s="579"/>
    </row>
    <row r="2" spans="1:13" ht="12.75" x14ac:dyDescent="0.15">
      <c r="A2" s="609" t="s">
        <v>526</v>
      </c>
      <c r="B2" s="609"/>
      <c r="C2" s="609"/>
      <c r="D2" s="609"/>
      <c r="E2" s="609"/>
      <c r="F2" s="609"/>
      <c r="G2" s="609"/>
      <c r="H2" s="609"/>
      <c r="I2" s="609"/>
      <c r="J2" s="609"/>
      <c r="K2" s="609"/>
      <c r="L2" s="609"/>
    </row>
    <row r="3" spans="1:13" ht="9.75" customHeight="1" x14ac:dyDescent="0.15">
      <c r="A3" s="604" t="s">
        <v>525</v>
      </c>
      <c r="B3" s="604"/>
      <c r="C3" s="604"/>
      <c r="D3" s="604"/>
      <c r="E3" s="604"/>
      <c r="F3" s="604"/>
      <c r="G3" s="604"/>
      <c r="H3" s="604"/>
      <c r="I3" s="604"/>
      <c r="J3" s="604"/>
      <c r="K3" s="604"/>
      <c r="L3" s="604"/>
    </row>
    <row r="4" spans="1:13" x14ac:dyDescent="0.15">
      <c r="B4" s="43" t="s">
        <v>380</v>
      </c>
      <c r="C4" s="43"/>
      <c r="D4" s="43" t="s">
        <v>381</v>
      </c>
      <c r="E4" s="43"/>
      <c r="F4" s="43" t="s">
        <v>382</v>
      </c>
      <c r="G4" s="43"/>
      <c r="H4" s="43" t="s">
        <v>383</v>
      </c>
      <c r="I4" s="43"/>
      <c r="J4" s="43" t="s">
        <v>384</v>
      </c>
      <c r="K4" s="43"/>
      <c r="L4" s="43" t="s">
        <v>1</v>
      </c>
    </row>
    <row r="5" spans="1:13" ht="14.25" customHeight="1" x14ac:dyDescent="0.15">
      <c r="A5" s="182" t="s">
        <v>59</v>
      </c>
      <c r="B5" s="253">
        <v>873876</v>
      </c>
      <c r="C5" s="562"/>
      <c r="D5" s="253">
        <v>1330335</v>
      </c>
      <c r="E5" s="562"/>
      <c r="F5" s="253">
        <v>2217916</v>
      </c>
      <c r="G5" s="253"/>
      <c r="H5" s="253">
        <v>1932270</v>
      </c>
      <c r="I5" s="253"/>
      <c r="J5" s="253">
        <v>5221856</v>
      </c>
      <c r="K5" s="253"/>
      <c r="L5" s="253">
        <v>11576253</v>
      </c>
      <c r="M5" s="253"/>
    </row>
    <row r="6" spans="1:13" ht="14.25" customHeight="1" x14ac:dyDescent="0.15">
      <c r="A6" s="185" t="s">
        <v>63</v>
      </c>
      <c r="B6" s="607">
        <v>2483388</v>
      </c>
      <c r="C6" s="607"/>
      <c r="D6" s="249">
        <v>1583086</v>
      </c>
      <c r="E6" s="563"/>
      <c r="F6" s="249">
        <v>1463520</v>
      </c>
      <c r="G6" s="249"/>
      <c r="H6" s="249">
        <v>1262772</v>
      </c>
      <c r="I6" s="249"/>
      <c r="J6" s="249">
        <v>4823137</v>
      </c>
      <c r="K6" s="249"/>
      <c r="L6" s="249">
        <v>11615903</v>
      </c>
      <c r="M6" s="584"/>
    </row>
    <row r="7" spans="1:13" ht="14.25" customHeight="1" x14ac:dyDescent="0.15">
      <c r="A7" s="185" t="s">
        <v>379</v>
      </c>
      <c r="B7" s="249">
        <v>809945</v>
      </c>
      <c r="C7" s="563"/>
      <c r="D7" s="249">
        <v>499301</v>
      </c>
      <c r="E7" s="563"/>
      <c r="F7" s="249">
        <v>647637</v>
      </c>
      <c r="G7" s="249"/>
      <c r="H7" s="249">
        <v>716680</v>
      </c>
      <c r="I7" s="249"/>
      <c r="J7" s="249">
        <v>3168195</v>
      </c>
      <c r="K7" s="249"/>
      <c r="L7" s="249">
        <v>5841758</v>
      </c>
      <c r="M7" s="584"/>
    </row>
    <row r="8" spans="1:13" ht="14.25" customHeight="1" x14ac:dyDescent="0.15">
      <c r="A8" s="185" t="s">
        <v>61</v>
      </c>
      <c r="B8" s="249">
        <v>621323</v>
      </c>
      <c r="C8" s="563"/>
      <c r="D8" s="249">
        <v>494128</v>
      </c>
      <c r="E8" s="563"/>
      <c r="F8" s="249">
        <v>518369</v>
      </c>
      <c r="G8" s="249"/>
      <c r="H8" s="249">
        <v>500890</v>
      </c>
      <c r="I8" s="249"/>
      <c r="J8" s="249">
        <v>2018869</v>
      </c>
      <c r="K8" s="249"/>
      <c r="L8" s="249">
        <v>4153579</v>
      </c>
      <c r="M8" s="584"/>
    </row>
    <row r="9" spans="1:13" ht="14.25" customHeight="1" x14ac:dyDescent="0.15">
      <c r="A9" s="185" t="s">
        <v>60</v>
      </c>
      <c r="B9" s="249">
        <v>493313</v>
      </c>
      <c r="C9" s="563"/>
      <c r="D9" s="249">
        <v>531355</v>
      </c>
      <c r="E9" s="563"/>
      <c r="F9" s="249">
        <v>620477</v>
      </c>
      <c r="G9" s="249"/>
      <c r="H9" s="249">
        <v>421847</v>
      </c>
      <c r="I9" s="249"/>
      <c r="J9" s="249">
        <v>1326861</v>
      </c>
      <c r="K9" s="249"/>
      <c r="L9" s="249">
        <v>3393853</v>
      </c>
      <c r="M9" s="584"/>
    </row>
    <row r="10" spans="1:13" ht="14.25" customHeight="1" x14ac:dyDescent="0.15">
      <c r="A10" s="185" t="s">
        <v>62</v>
      </c>
      <c r="B10" s="249">
        <v>452562</v>
      </c>
      <c r="C10" s="563"/>
      <c r="D10" s="249">
        <v>342616</v>
      </c>
      <c r="E10" s="563"/>
      <c r="F10" s="249">
        <v>571663</v>
      </c>
      <c r="G10" s="249"/>
      <c r="H10" s="249">
        <v>394835</v>
      </c>
      <c r="I10" s="249"/>
      <c r="J10" s="249">
        <v>1130760</v>
      </c>
      <c r="K10" s="249"/>
      <c r="L10" s="249">
        <v>2892436</v>
      </c>
      <c r="M10" s="584"/>
    </row>
    <row r="11" spans="1:13" ht="14.25" customHeight="1" x14ac:dyDescent="0.15">
      <c r="A11" s="185" t="s">
        <v>58</v>
      </c>
      <c r="B11" s="249">
        <v>463405</v>
      </c>
      <c r="C11" s="563"/>
      <c r="D11" s="249">
        <v>230338</v>
      </c>
      <c r="E11" s="563"/>
      <c r="F11" s="249">
        <v>215056</v>
      </c>
      <c r="G11" s="249"/>
      <c r="H11" s="249">
        <v>171109</v>
      </c>
      <c r="I11" s="249"/>
      <c r="J11" s="249">
        <v>663364</v>
      </c>
      <c r="K11" s="249"/>
      <c r="L11" s="249">
        <v>1743272</v>
      </c>
      <c r="M11" s="584"/>
    </row>
    <row r="12" spans="1:13" ht="14.25" customHeight="1" x14ac:dyDescent="0.15">
      <c r="A12" s="185" t="s">
        <v>378</v>
      </c>
      <c r="B12" s="249">
        <v>448471</v>
      </c>
      <c r="C12" s="563"/>
      <c r="D12" s="249">
        <v>313636</v>
      </c>
      <c r="E12" s="563"/>
      <c r="F12" s="249">
        <v>328151</v>
      </c>
      <c r="G12" s="249"/>
      <c r="H12" s="249">
        <v>226808</v>
      </c>
      <c r="I12" s="249"/>
      <c r="J12" s="249">
        <v>387195</v>
      </c>
      <c r="K12" s="249"/>
      <c r="L12" s="249">
        <v>1704261</v>
      </c>
      <c r="M12" s="584"/>
    </row>
    <row r="13" spans="1:13" ht="14.25" customHeight="1" x14ac:dyDescent="0.15">
      <c r="A13" s="189" t="s">
        <v>194</v>
      </c>
      <c r="B13" s="276">
        <v>60451</v>
      </c>
      <c r="C13" s="564"/>
      <c r="D13" s="276">
        <v>31106</v>
      </c>
      <c r="E13" s="564"/>
      <c r="F13" s="276">
        <v>34698</v>
      </c>
      <c r="G13" s="276"/>
      <c r="H13" s="276">
        <v>31243</v>
      </c>
      <c r="I13" s="276"/>
      <c r="J13" s="276">
        <v>79297</v>
      </c>
      <c r="K13" s="276"/>
      <c r="L13" s="276">
        <v>236795</v>
      </c>
      <c r="M13" s="276"/>
    </row>
    <row r="14" spans="1:13" ht="14.25" customHeight="1" x14ac:dyDescent="0.15">
      <c r="A14" s="165" t="s">
        <v>1</v>
      </c>
      <c r="B14" s="585">
        <v>6706734</v>
      </c>
      <c r="C14" s="565"/>
      <c r="D14" s="585">
        <v>5355901</v>
      </c>
      <c r="E14" s="565"/>
      <c r="F14" s="20">
        <v>6617487</v>
      </c>
      <c r="G14" s="20"/>
      <c r="H14" s="20">
        <v>5658454</v>
      </c>
      <c r="I14" s="20"/>
      <c r="J14" s="20">
        <v>18819534</v>
      </c>
      <c r="K14" s="20"/>
      <c r="L14" s="20">
        <v>43158110</v>
      </c>
      <c r="M14" s="20"/>
    </row>
    <row r="15" spans="1:13" ht="9.1999999999999993" customHeight="1" x14ac:dyDescent="0.15">
      <c r="A15" s="37"/>
      <c r="B15" s="283"/>
      <c r="C15" s="283"/>
      <c r="D15" s="283"/>
      <c r="E15" s="283"/>
      <c r="F15" s="283"/>
      <c r="G15" s="283"/>
      <c r="H15" s="283"/>
      <c r="I15" s="283"/>
      <c r="J15" s="283"/>
      <c r="K15" s="283"/>
      <c r="L15" s="283"/>
      <c r="M15" s="283"/>
    </row>
    <row r="16" spans="1:13" ht="9.1999999999999993" customHeight="1" x14ac:dyDescent="0.15">
      <c r="A16" s="610" t="s">
        <v>304</v>
      </c>
      <c r="B16" s="610"/>
      <c r="C16" s="165"/>
      <c r="D16" s="72"/>
      <c r="E16" s="72"/>
      <c r="F16" s="72"/>
      <c r="G16" s="72"/>
      <c r="H16" s="72"/>
      <c r="I16" s="72"/>
      <c r="J16" s="72"/>
      <c r="K16" s="72"/>
      <c r="L16" s="72"/>
      <c r="M16" s="72"/>
    </row>
    <row r="17" spans="1:13" ht="14.25" customHeight="1" x14ac:dyDescent="0.15">
      <c r="A17" s="182" t="s">
        <v>59</v>
      </c>
      <c r="B17" s="254">
        <f>(B5/$L5)*100</f>
        <v>7.5488674962442506</v>
      </c>
      <c r="C17" s="254" t="s">
        <v>446</v>
      </c>
      <c r="D17" s="254">
        <f t="shared" ref="D17:J17" si="0">(D5/$L5)*100</f>
        <v>11.491930938275106</v>
      </c>
      <c r="E17" s="255" t="s">
        <v>446</v>
      </c>
      <c r="F17" s="254">
        <f t="shared" si="0"/>
        <v>19.159187346717456</v>
      </c>
      <c r="G17" s="255" t="s">
        <v>446</v>
      </c>
      <c r="H17" s="254">
        <f t="shared" si="0"/>
        <v>16.6916704394764</v>
      </c>
      <c r="I17" s="255" t="s">
        <v>446</v>
      </c>
      <c r="J17" s="254">
        <f t="shared" si="0"/>
        <v>45.108343779286784</v>
      </c>
      <c r="K17" s="254" t="s">
        <v>446</v>
      </c>
      <c r="L17" s="254">
        <v>100</v>
      </c>
      <c r="M17" s="254"/>
    </row>
    <row r="18" spans="1:13" ht="14.25" customHeight="1" x14ac:dyDescent="0.15">
      <c r="A18" s="185" t="s">
        <v>63</v>
      </c>
      <c r="B18" s="243">
        <f t="shared" ref="B18:J18" si="1">(B6/$L6)*100</f>
        <v>21.379207453781252</v>
      </c>
      <c r="C18" s="243"/>
      <c r="D18" s="243">
        <f t="shared" si="1"/>
        <v>13.628608985457266</v>
      </c>
      <c r="E18" s="243"/>
      <c r="F18" s="243">
        <f t="shared" si="1"/>
        <v>12.599278764638445</v>
      </c>
      <c r="G18" s="243"/>
      <c r="H18" s="243">
        <f t="shared" si="1"/>
        <v>10.87106185373621</v>
      </c>
      <c r="I18" s="243"/>
      <c r="J18" s="243">
        <f t="shared" si="1"/>
        <v>41.521842942386826</v>
      </c>
      <c r="K18" s="243"/>
      <c r="L18" s="243">
        <v>100</v>
      </c>
      <c r="M18" s="243"/>
    </row>
    <row r="19" spans="1:13" ht="14.25" customHeight="1" x14ac:dyDescent="0.15">
      <c r="A19" s="185" t="s">
        <v>379</v>
      </c>
      <c r="B19" s="243">
        <f t="shared" ref="B19:J19" si="2">(B7/$L7)*100</f>
        <v>13.864747564003849</v>
      </c>
      <c r="C19" s="243"/>
      <c r="D19" s="243">
        <f t="shared" si="2"/>
        <v>8.5471017457416067</v>
      </c>
      <c r="E19" s="243"/>
      <c r="F19" s="243">
        <f t="shared" si="2"/>
        <v>11.086337366251735</v>
      </c>
      <c r="G19" s="243"/>
      <c r="H19" s="243">
        <f t="shared" si="2"/>
        <v>12.268224736457759</v>
      </c>
      <c r="I19" s="243"/>
      <c r="J19" s="243">
        <f t="shared" si="2"/>
        <v>54.233588587545043</v>
      </c>
      <c r="K19" s="243"/>
      <c r="L19" s="243">
        <v>100</v>
      </c>
      <c r="M19" s="243"/>
    </row>
    <row r="20" spans="1:13" ht="14.25" customHeight="1" x14ac:dyDescent="0.15">
      <c r="A20" s="185" t="s">
        <v>61</v>
      </c>
      <c r="B20" s="243">
        <f t="shared" ref="B20:J20" si="3">(B8/$L8)*100</f>
        <v>14.958737994389898</v>
      </c>
      <c r="C20" s="243"/>
      <c r="D20" s="243">
        <f t="shared" si="3"/>
        <v>11.896439191357622</v>
      </c>
      <c r="E20" s="243"/>
      <c r="F20" s="243">
        <f t="shared" si="3"/>
        <v>12.480056356217133</v>
      </c>
      <c r="G20" s="243"/>
      <c r="H20" s="243">
        <f t="shared" si="3"/>
        <v>12.059238550657156</v>
      </c>
      <c r="I20" s="243"/>
      <c r="J20" s="243">
        <f t="shared" si="3"/>
        <v>48.605527907378196</v>
      </c>
      <c r="K20" s="243"/>
      <c r="L20" s="243">
        <v>100</v>
      </c>
      <c r="M20" s="243"/>
    </row>
    <row r="21" spans="1:13" ht="14.25" customHeight="1" x14ac:dyDescent="0.15">
      <c r="A21" s="185" t="s">
        <v>60</v>
      </c>
      <c r="B21" s="243">
        <f t="shared" ref="B21:J21" si="4">(B9/$L9)*100</f>
        <v>14.535485184538047</v>
      </c>
      <c r="C21" s="243"/>
      <c r="D21" s="243">
        <f t="shared" si="4"/>
        <v>15.65639407481703</v>
      </c>
      <c r="E21" s="243"/>
      <c r="F21" s="243">
        <f t="shared" si="4"/>
        <v>18.282376991578598</v>
      </c>
      <c r="G21" s="243"/>
      <c r="H21" s="243">
        <f t="shared" si="4"/>
        <v>12.429736939107263</v>
      </c>
      <c r="I21" s="243"/>
      <c r="J21" s="243">
        <f t="shared" si="4"/>
        <v>39.096006809959064</v>
      </c>
      <c r="K21" s="243"/>
      <c r="L21" s="243">
        <v>100</v>
      </c>
      <c r="M21" s="243"/>
    </row>
    <row r="22" spans="1:13" ht="14.25" customHeight="1" x14ac:dyDescent="0.15">
      <c r="A22" s="185" t="s">
        <v>62</v>
      </c>
      <c r="B22" s="243">
        <f t="shared" ref="B22:J22" si="5">(B10/$L10)*100</f>
        <v>15.646396324758785</v>
      </c>
      <c r="C22" s="243"/>
      <c r="D22" s="243">
        <f t="shared" si="5"/>
        <v>11.845240482416896</v>
      </c>
      <c r="E22" s="243"/>
      <c r="F22" s="243">
        <f t="shared" si="5"/>
        <v>19.76406738126617</v>
      </c>
      <c r="G22" s="243"/>
      <c r="H22" s="243">
        <f t="shared" si="5"/>
        <v>13.650604542330411</v>
      </c>
      <c r="I22" s="243"/>
      <c r="J22" s="243">
        <f t="shared" si="5"/>
        <v>39.09369126922774</v>
      </c>
      <c r="K22" s="243"/>
      <c r="L22" s="243">
        <v>100</v>
      </c>
      <c r="M22" s="243"/>
    </row>
    <row r="23" spans="1:13" ht="14.25" customHeight="1" x14ac:dyDescent="0.15">
      <c r="A23" s="185" t="s">
        <v>58</v>
      </c>
      <c r="B23" s="243">
        <f t="shared" ref="B23:J23" si="6">(B11/$L11)*100</f>
        <v>26.582483972667493</v>
      </c>
      <c r="C23" s="243"/>
      <c r="D23" s="243">
        <f t="shared" si="6"/>
        <v>13.212969634113323</v>
      </c>
      <c r="E23" s="243"/>
      <c r="F23" s="243">
        <f t="shared" si="6"/>
        <v>12.336342234602519</v>
      </c>
      <c r="G23" s="243"/>
      <c r="H23" s="243">
        <f t="shared" si="6"/>
        <v>9.8153931228173228</v>
      </c>
      <c r="I23" s="243"/>
      <c r="J23" s="243">
        <f t="shared" si="6"/>
        <v>38.052811035799351</v>
      </c>
      <c r="K23" s="243"/>
      <c r="L23" s="243">
        <v>100</v>
      </c>
      <c r="M23" s="243"/>
    </row>
    <row r="24" spans="1:13" ht="14.25" customHeight="1" x14ac:dyDescent="0.15">
      <c r="A24" s="284" t="s">
        <v>378</v>
      </c>
      <c r="B24" s="243">
        <f t="shared" ref="B24:J24" si="7">(B12/$L12)*100</f>
        <v>26.314690062144237</v>
      </c>
      <c r="C24" s="243"/>
      <c r="D24" s="243">
        <f t="shared" si="7"/>
        <v>18.403049767611886</v>
      </c>
      <c r="E24" s="243"/>
      <c r="F24" s="243">
        <f t="shared" si="7"/>
        <v>19.254738564104912</v>
      </c>
      <c r="G24" s="243"/>
      <c r="H24" s="243">
        <f t="shared" si="7"/>
        <v>13.308290220805382</v>
      </c>
      <c r="I24" s="243"/>
      <c r="J24" s="243">
        <f t="shared" si="7"/>
        <v>22.719231385333586</v>
      </c>
      <c r="K24" s="243"/>
      <c r="L24" s="243">
        <v>100</v>
      </c>
      <c r="M24" s="243"/>
    </row>
    <row r="25" spans="1:13" ht="14.25" customHeight="1" x14ac:dyDescent="0.15">
      <c r="A25" s="189" t="s">
        <v>194</v>
      </c>
      <c r="B25" s="285">
        <f t="shared" ref="B25:J25" si="8">(B13/$L13)*100</f>
        <v>25.528832956776959</v>
      </c>
      <c r="C25" s="285"/>
      <c r="D25" s="285">
        <f t="shared" si="8"/>
        <v>13.136257100023228</v>
      </c>
      <c r="E25" s="285"/>
      <c r="F25" s="285">
        <f t="shared" si="8"/>
        <v>14.653181021558732</v>
      </c>
      <c r="G25" s="285"/>
      <c r="H25" s="285">
        <f t="shared" si="8"/>
        <v>13.194113051373552</v>
      </c>
      <c r="I25" s="285"/>
      <c r="J25" s="285">
        <f t="shared" si="8"/>
        <v>33.487615870267526</v>
      </c>
      <c r="K25" s="285"/>
      <c r="L25" s="285">
        <v>100</v>
      </c>
      <c r="M25" s="285"/>
    </row>
    <row r="26" spans="1:13" ht="14.25" customHeight="1" x14ac:dyDescent="0.15">
      <c r="A26" s="165" t="s">
        <v>199</v>
      </c>
      <c r="B26" s="72">
        <f>(B14/$L14)*100</f>
        <v>15.539915904565794</v>
      </c>
      <c r="C26" s="72"/>
      <c r="D26" s="72">
        <f t="shared" ref="D26:J26" si="9">(D14/$L14)*100</f>
        <v>12.409952613772939</v>
      </c>
      <c r="E26" s="72"/>
      <c r="F26" s="72">
        <f t="shared" si="9"/>
        <v>15.33312510672965</v>
      </c>
      <c r="G26" s="72"/>
      <c r="H26" s="72">
        <f t="shared" si="9"/>
        <v>13.110986556176812</v>
      </c>
      <c r="I26" s="72"/>
      <c r="J26" s="72">
        <f t="shared" si="9"/>
        <v>43.606019818754802</v>
      </c>
      <c r="K26" s="72"/>
      <c r="L26" s="72">
        <v>100</v>
      </c>
      <c r="M26" s="363" t="s">
        <v>446</v>
      </c>
    </row>
    <row r="27" spans="1:13" s="140" customFormat="1" ht="16.5" customHeight="1" x14ac:dyDescent="0.15">
      <c r="A27" s="608" t="s">
        <v>449</v>
      </c>
      <c r="B27" s="608"/>
      <c r="C27" s="608"/>
      <c r="D27" s="608"/>
      <c r="E27" s="608"/>
      <c r="F27" s="608"/>
      <c r="G27" s="608"/>
      <c r="H27" s="608"/>
      <c r="I27" s="608"/>
      <c r="J27" s="608"/>
      <c r="K27" s="608"/>
      <c r="L27" s="608"/>
    </row>
    <row r="28" spans="1:13" x14ac:dyDescent="0.15">
      <c r="A28" s="596" t="s">
        <v>512</v>
      </c>
      <c r="B28" s="596"/>
      <c r="C28" s="596"/>
      <c r="D28" s="596"/>
      <c r="E28" s="596"/>
      <c r="F28" s="596"/>
      <c r="G28" s="596"/>
      <c r="H28" s="596"/>
      <c r="I28" s="596"/>
      <c r="J28" s="596"/>
      <c r="K28" s="596"/>
      <c r="L28" s="596"/>
    </row>
    <row r="29" spans="1:13" x14ac:dyDescent="0.15">
      <c r="A29" s="596" t="s">
        <v>654</v>
      </c>
      <c r="B29" s="596"/>
      <c r="C29" s="596"/>
      <c r="D29" s="596"/>
      <c r="E29" s="596"/>
      <c r="F29" s="596"/>
      <c r="G29" s="596"/>
      <c r="H29" s="596"/>
      <c r="I29" s="596"/>
      <c r="J29" s="596"/>
      <c r="K29" s="596"/>
      <c r="L29" s="596"/>
    </row>
    <row r="30" spans="1:13" ht="18" customHeight="1" x14ac:dyDescent="0.15">
      <c r="A30" s="193" t="s">
        <v>448</v>
      </c>
      <c r="B30" s="193"/>
      <c r="C30" s="193"/>
      <c r="D30" s="193"/>
      <c r="E30" s="193"/>
      <c r="F30" s="193"/>
      <c r="G30" s="193"/>
      <c r="H30" s="193"/>
      <c r="I30" s="193"/>
      <c r="J30" s="193"/>
      <c r="K30" s="193"/>
      <c r="L30" s="193"/>
      <c r="M30" s="193"/>
    </row>
    <row r="31" spans="1:13" x14ac:dyDescent="0.15">
      <c r="B31" s="11"/>
      <c r="C31" s="11"/>
      <c r="D31" s="19"/>
      <c r="E31" s="19"/>
      <c r="F31" s="19"/>
      <c r="G31" s="19"/>
      <c r="H31" s="19"/>
      <c r="I31" s="19"/>
      <c r="J31" s="19"/>
      <c r="K31" s="19"/>
      <c r="L31" s="19"/>
    </row>
    <row r="32" spans="1:13" ht="13.5" customHeight="1" x14ac:dyDescent="0.15">
      <c r="B32" s="11"/>
      <c r="C32" s="11"/>
    </row>
    <row r="33" spans="2:12" x14ac:dyDescent="0.15">
      <c r="B33" s="15"/>
      <c r="C33" s="15"/>
      <c r="D33" s="15"/>
      <c r="E33" s="15"/>
      <c r="F33" s="15"/>
      <c r="G33" s="15"/>
      <c r="H33" s="15"/>
      <c r="I33" s="15"/>
      <c r="J33" s="15"/>
      <c r="K33" s="15"/>
      <c r="L33" s="15"/>
    </row>
    <row r="34" spans="2:12" ht="12.75" customHeight="1" x14ac:dyDescent="0.15">
      <c r="B34" s="15"/>
      <c r="C34" s="15"/>
      <c r="D34" s="15"/>
      <c r="E34" s="15"/>
      <c r="F34" s="15"/>
      <c r="G34" s="15"/>
      <c r="H34" s="15"/>
      <c r="I34" s="15"/>
      <c r="J34" s="15"/>
      <c r="K34" s="15"/>
      <c r="L34" s="15"/>
    </row>
    <row r="35" spans="2:12" x14ac:dyDescent="0.15">
      <c r="B35" s="15"/>
      <c r="C35" s="15"/>
      <c r="D35" s="15"/>
      <c r="E35" s="15"/>
      <c r="F35" s="15"/>
      <c r="G35" s="15"/>
      <c r="H35" s="15"/>
      <c r="I35" s="15"/>
      <c r="J35" s="15"/>
      <c r="K35" s="15"/>
      <c r="L35" s="15"/>
    </row>
    <row r="36" spans="2:12" x14ac:dyDescent="0.15">
      <c r="B36" s="15"/>
      <c r="C36" s="15"/>
      <c r="D36" s="15"/>
      <c r="E36" s="15"/>
      <c r="F36" s="15"/>
      <c r="G36" s="15"/>
      <c r="H36" s="15"/>
      <c r="I36" s="15"/>
      <c r="J36" s="15"/>
      <c r="K36" s="15"/>
      <c r="L36" s="15"/>
    </row>
    <row r="37" spans="2:12" x14ac:dyDescent="0.15">
      <c r="B37" s="15"/>
      <c r="C37" s="15"/>
      <c r="D37" s="15"/>
      <c r="E37" s="15"/>
      <c r="F37" s="15"/>
      <c r="G37" s="15"/>
      <c r="H37" s="15"/>
      <c r="I37" s="15"/>
      <c r="J37" s="15"/>
      <c r="K37" s="15"/>
      <c r="L37" s="15"/>
    </row>
    <row r="38" spans="2:12" x14ac:dyDescent="0.15">
      <c r="B38" s="15"/>
      <c r="C38" s="15"/>
      <c r="D38" s="15"/>
      <c r="E38" s="15"/>
      <c r="F38" s="15"/>
      <c r="G38" s="15"/>
      <c r="H38" s="15"/>
      <c r="I38" s="15"/>
      <c r="J38" s="15"/>
      <c r="K38" s="15"/>
      <c r="L38" s="15"/>
    </row>
    <row r="39" spans="2:12" x14ac:dyDescent="0.15">
      <c r="B39" s="15"/>
      <c r="C39" s="15"/>
      <c r="D39" s="15"/>
      <c r="E39" s="15"/>
      <c r="F39" s="15"/>
      <c r="G39" s="15"/>
      <c r="H39" s="15"/>
      <c r="I39" s="15"/>
      <c r="J39" s="15"/>
      <c r="K39" s="15"/>
      <c r="L39" s="15"/>
    </row>
    <row r="40" spans="2:12" x14ac:dyDescent="0.15">
      <c r="B40" s="15"/>
      <c r="C40" s="15"/>
      <c r="D40" s="15"/>
      <c r="E40" s="15"/>
      <c r="F40" s="15"/>
      <c r="G40" s="15"/>
      <c r="H40" s="15"/>
      <c r="I40" s="15"/>
      <c r="J40" s="15"/>
      <c r="K40" s="15"/>
      <c r="L40" s="15"/>
    </row>
    <row r="44" spans="2:12" ht="12.75" customHeight="1" x14ac:dyDescent="0.15"/>
    <row r="46" spans="2:12" ht="13.5" customHeight="1" x14ac:dyDescent="0.15"/>
    <row r="48" spans="2:12" ht="12.75" customHeight="1" x14ac:dyDescent="0.15"/>
  </sheetData>
  <customSheetViews>
    <customSheetView guid="{37C2E896-3061-41AA-BACA-FD496874BE31}" scale="160" showPageBreaks="1" showGridLines="0" view="pageLayout">
      <selection activeCell="B35" sqref="B35"/>
      <pageMargins left="1.05" right="1.1263020833333333" top="0.5" bottom="0.25" header="0" footer="0"/>
      <pageSetup orientation="portrait" r:id="rId1"/>
      <headerFooter alignWithMargins="0"/>
    </customSheetView>
    <customSheetView guid="{AB9B89F2-C512-4AAC-820D-19457100123B}" scale="150" showPageBreaks="1" showGridLines="0" view="pageLayout">
      <selection activeCell="L12" sqref="L12"/>
      <pageMargins left="1.05" right="1.1263020833333333" top="0.5" bottom="0.25" header="0" footer="0"/>
      <pageSetup orientation="portrait" r:id="rId2"/>
      <headerFooter alignWithMargins="0"/>
    </customSheetView>
  </customSheetViews>
  <mergeCells count="9">
    <mergeCell ref="A1:F1"/>
    <mergeCell ref="H1:L1"/>
    <mergeCell ref="A29:L29"/>
    <mergeCell ref="B6:C6"/>
    <mergeCell ref="A28:L28"/>
    <mergeCell ref="A3:L3"/>
    <mergeCell ref="A27:L27"/>
    <mergeCell ref="A2:L2"/>
    <mergeCell ref="A16:B16"/>
  </mergeCells>
  <phoneticPr fontId="7" type="noConversion"/>
  <pageMargins left="1.05" right="1.1263020833333333" top="0.5" bottom="0.25" header="0" footer="0"/>
  <pageSetup orientation="portrait" r:id="rId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R93"/>
  <sheetViews>
    <sheetView showGridLines="0" view="pageLayout" topLeftCell="A10" zoomScale="160" zoomScaleNormal="100" zoomScaleSheetLayoutView="100" zoomScalePageLayoutView="160" workbookViewId="0">
      <selection activeCell="Q6" sqref="Q6"/>
    </sheetView>
  </sheetViews>
  <sheetFormatPr defaultColWidth="9.140625" defaultRowHeight="8.25" x14ac:dyDescent="0.2"/>
  <cols>
    <col min="1" max="1" width="11.140625" style="93" customWidth="1"/>
    <col min="2" max="2" width="6.42578125" style="93" customWidth="1"/>
    <col min="3" max="3" width="1.140625" style="176" customWidth="1"/>
    <col min="4" max="4" width="7" style="93" customWidth="1"/>
    <col min="5" max="5" width="1.140625" style="176" customWidth="1"/>
    <col min="6" max="6" width="7.7109375" style="93" customWidth="1"/>
    <col min="7" max="7" width="1.140625" style="176" customWidth="1"/>
    <col min="8" max="8" width="6.5703125" style="93" customWidth="1"/>
    <col min="9" max="9" width="1.140625" style="176" customWidth="1"/>
    <col min="10" max="10" width="0.42578125" style="176" customWidth="1"/>
    <col min="11" max="11" width="7" style="93" customWidth="1"/>
    <col min="12" max="12" width="1.140625" style="176" customWidth="1"/>
    <col min="13" max="13" width="7.42578125" style="93" customWidth="1"/>
    <col min="14" max="14" width="1.140625" style="176" customWidth="1"/>
    <col min="15" max="15" width="8" style="93" customWidth="1"/>
    <col min="16" max="16" width="1.140625" style="176" customWidth="1"/>
    <col min="17" max="17" width="6.7109375" style="93" bestFit="1" customWidth="1"/>
    <col min="18" max="18" width="1.7109375" style="583" customWidth="1"/>
    <col min="19" max="16384" width="9.140625" style="93"/>
  </cols>
  <sheetData>
    <row r="1" spans="1:18" ht="10.5" customHeight="1" x14ac:dyDescent="0.15">
      <c r="A1" s="589" t="s">
        <v>466</v>
      </c>
      <c r="B1" s="589"/>
      <c r="C1" s="589"/>
      <c r="D1" s="589"/>
      <c r="E1" s="589"/>
      <c r="F1" s="589"/>
      <c r="G1" s="589"/>
      <c r="H1" s="589"/>
      <c r="I1" s="589"/>
      <c r="J1" s="589"/>
      <c r="K1" s="589"/>
      <c r="L1" s="589"/>
      <c r="M1" s="589"/>
      <c r="N1" s="589"/>
      <c r="O1" s="589"/>
      <c r="P1" s="589"/>
      <c r="Q1" s="589"/>
      <c r="R1" s="579"/>
    </row>
    <row r="2" spans="1:18" ht="15.75" customHeight="1" x14ac:dyDescent="0.2">
      <c r="A2" s="612" t="s">
        <v>528</v>
      </c>
      <c r="B2" s="612"/>
      <c r="C2" s="612"/>
      <c r="D2" s="612"/>
      <c r="E2" s="612"/>
      <c r="F2" s="612"/>
      <c r="G2" s="612"/>
      <c r="H2" s="612"/>
      <c r="I2" s="612"/>
      <c r="J2" s="612"/>
      <c r="K2" s="612"/>
      <c r="L2" s="612"/>
      <c r="M2" s="612"/>
      <c r="N2" s="612"/>
      <c r="O2" s="612"/>
      <c r="P2" s="612"/>
      <c r="Q2" s="612"/>
    </row>
    <row r="3" spans="1:18" ht="18" customHeight="1" x14ac:dyDescent="0.2">
      <c r="A3" s="604" t="s">
        <v>527</v>
      </c>
      <c r="B3" s="604"/>
      <c r="C3" s="604"/>
      <c r="D3" s="604"/>
      <c r="E3" s="604"/>
      <c r="F3" s="604"/>
      <c r="G3" s="604"/>
      <c r="H3" s="604"/>
      <c r="I3" s="604"/>
      <c r="J3" s="604"/>
      <c r="K3" s="604"/>
      <c r="L3" s="604"/>
      <c r="M3" s="604"/>
      <c r="N3" s="604"/>
      <c r="O3" s="604"/>
      <c r="P3" s="604"/>
      <c r="Q3" s="604"/>
    </row>
    <row r="4" spans="1:18" ht="9.1999999999999993" customHeight="1" x14ac:dyDescent="0.2">
      <c r="A4" s="90"/>
      <c r="B4" s="611" t="s">
        <v>307</v>
      </c>
      <c r="C4" s="611"/>
      <c r="D4" s="611"/>
      <c r="E4" s="611"/>
      <c r="F4" s="611"/>
      <c r="G4" s="611"/>
      <c r="H4" s="611"/>
      <c r="I4" s="97"/>
      <c r="J4" s="97"/>
      <c r="K4" s="611" t="s">
        <v>308</v>
      </c>
      <c r="L4" s="611"/>
      <c r="M4" s="611"/>
      <c r="N4" s="611"/>
      <c r="O4" s="611"/>
      <c r="P4" s="611"/>
      <c r="Q4" s="611"/>
    </row>
    <row r="5" spans="1:18" ht="18" customHeight="1" x14ac:dyDescent="0.15">
      <c r="A5" s="90"/>
      <c r="B5" s="613" t="s">
        <v>306</v>
      </c>
      <c r="C5" s="316"/>
      <c r="D5" s="615" t="s">
        <v>649</v>
      </c>
      <c r="E5" s="615"/>
      <c r="F5" s="615"/>
      <c r="G5" s="315"/>
      <c r="H5" s="103"/>
      <c r="I5" s="132"/>
      <c r="J5" s="173"/>
      <c r="K5" s="613" t="s">
        <v>306</v>
      </c>
      <c r="L5" s="170"/>
      <c r="M5" s="615" t="s">
        <v>649</v>
      </c>
      <c r="N5" s="615"/>
      <c r="O5" s="615"/>
      <c r="P5" s="315"/>
      <c r="Q5" s="103"/>
    </row>
    <row r="6" spans="1:18" ht="27" customHeight="1" x14ac:dyDescent="0.15">
      <c r="B6" s="614"/>
      <c r="C6" s="308"/>
      <c r="D6" s="308" t="s">
        <v>305</v>
      </c>
      <c r="E6" s="308"/>
      <c r="F6" s="308" t="s">
        <v>336</v>
      </c>
      <c r="G6" s="308"/>
      <c r="H6" s="92" t="s">
        <v>1</v>
      </c>
      <c r="I6" s="170"/>
      <c r="J6" s="170"/>
      <c r="K6" s="614"/>
      <c r="L6" s="170"/>
      <c r="M6" s="43" t="s">
        <v>305</v>
      </c>
      <c r="N6" s="172"/>
      <c r="O6" s="43" t="s">
        <v>336</v>
      </c>
      <c r="P6" s="172"/>
      <c r="Q6" s="91" t="s">
        <v>1</v>
      </c>
    </row>
    <row r="7" spans="1:18" ht="14.25" customHeight="1" x14ac:dyDescent="0.2">
      <c r="A7" s="237" t="s">
        <v>410</v>
      </c>
      <c r="B7" s="299">
        <v>41502171</v>
      </c>
      <c r="C7" s="299"/>
      <c r="D7" s="299">
        <v>8366411</v>
      </c>
      <c r="E7" s="299"/>
      <c r="F7" s="299">
        <v>1762121</v>
      </c>
      <c r="G7" s="299"/>
      <c r="H7" s="299">
        <v>51630703</v>
      </c>
      <c r="I7" s="309"/>
      <c r="J7" s="288"/>
      <c r="K7" s="299">
        <v>188867068</v>
      </c>
      <c r="L7" s="299"/>
      <c r="M7" s="299">
        <v>15351629</v>
      </c>
      <c r="N7" s="299"/>
      <c r="O7" s="299">
        <v>2944554</v>
      </c>
      <c r="P7" s="299"/>
      <c r="Q7" s="299">
        <v>207163251</v>
      </c>
      <c r="R7" s="299"/>
    </row>
    <row r="8" spans="1:18" ht="14.25" customHeight="1" x14ac:dyDescent="0.2">
      <c r="A8" s="300" t="s">
        <v>245</v>
      </c>
      <c r="B8" s="301">
        <v>453236</v>
      </c>
      <c r="C8" s="301"/>
      <c r="D8" s="301">
        <v>1121806</v>
      </c>
      <c r="E8" s="301"/>
      <c r="F8" s="301">
        <v>603341</v>
      </c>
      <c r="G8" s="301"/>
      <c r="H8" s="301">
        <v>2178383</v>
      </c>
      <c r="I8" s="309"/>
      <c r="J8" s="288"/>
      <c r="K8" s="301">
        <v>6317085</v>
      </c>
      <c r="L8" s="301"/>
      <c r="M8" s="301">
        <v>13965737</v>
      </c>
      <c r="N8" s="301"/>
      <c r="O8" s="301">
        <v>20430394</v>
      </c>
      <c r="P8" s="301"/>
      <c r="Q8" s="301">
        <v>40713216</v>
      </c>
      <c r="R8" s="301"/>
    </row>
    <row r="9" spans="1:18" ht="14.25" customHeight="1" x14ac:dyDescent="0.2">
      <c r="A9" s="241" t="s">
        <v>59</v>
      </c>
      <c r="B9" s="302">
        <v>12834</v>
      </c>
      <c r="C9" s="302"/>
      <c r="D9" s="302">
        <v>344740</v>
      </c>
      <c r="E9" s="302"/>
      <c r="F9" s="302">
        <v>152374</v>
      </c>
      <c r="G9" s="302"/>
      <c r="H9" s="302">
        <v>509948</v>
      </c>
      <c r="I9" s="310"/>
      <c r="J9" s="287"/>
      <c r="K9" s="302">
        <v>412487</v>
      </c>
      <c r="L9" s="302"/>
      <c r="M9" s="302">
        <v>2857967</v>
      </c>
      <c r="N9" s="302"/>
      <c r="O9" s="302">
        <v>7753184</v>
      </c>
      <c r="P9" s="302"/>
      <c r="Q9" s="302">
        <v>11023638</v>
      </c>
      <c r="R9" s="302"/>
    </row>
    <row r="10" spans="1:18" ht="14.25" customHeight="1" x14ac:dyDescent="0.2">
      <c r="A10" s="241" t="s">
        <v>63</v>
      </c>
      <c r="B10" s="302">
        <v>174121</v>
      </c>
      <c r="C10" s="302"/>
      <c r="D10" s="302">
        <v>274856</v>
      </c>
      <c r="E10" s="302"/>
      <c r="F10" s="302">
        <v>172950</v>
      </c>
      <c r="G10" s="302"/>
      <c r="H10" s="302">
        <v>621927</v>
      </c>
      <c r="I10" s="310"/>
      <c r="J10" s="287"/>
      <c r="K10" s="302">
        <v>1174885</v>
      </c>
      <c r="L10" s="302"/>
      <c r="M10" s="302">
        <v>4612803</v>
      </c>
      <c r="N10" s="302"/>
      <c r="O10" s="302">
        <v>5111595</v>
      </c>
      <c r="P10" s="302"/>
      <c r="Q10" s="302">
        <v>10899283</v>
      </c>
      <c r="R10" s="302"/>
    </row>
    <row r="11" spans="1:18" s="125" customFormat="1" ht="14.25" customHeight="1" x14ac:dyDescent="0.2">
      <c r="A11" s="241" t="s">
        <v>379</v>
      </c>
      <c r="B11" s="302">
        <v>104537</v>
      </c>
      <c r="C11" s="302"/>
      <c r="D11" s="302">
        <v>105486</v>
      </c>
      <c r="E11" s="302"/>
      <c r="F11" s="302">
        <v>30923</v>
      </c>
      <c r="G11" s="302"/>
      <c r="H11" s="302">
        <v>240946</v>
      </c>
      <c r="I11" s="310"/>
      <c r="J11" s="287"/>
      <c r="K11" s="302">
        <v>2226417</v>
      </c>
      <c r="L11" s="302"/>
      <c r="M11" s="302">
        <v>1981953</v>
      </c>
      <c r="N11" s="302"/>
      <c r="O11" s="302">
        <v>1362647</v>
      </c>
      <c r="P11" s="302"/>
      <c r="Q11" s="302">
        <v>5571017</v>
      </c>
      <c r="R11" s="302"/>
    </row>
    <row r="12" spans="1:18" ht="14.25" customHeight="1" x14ac:dyDescent="0.2">
      <c r="A12" s="241" t="s">
        <v>61</v>
      </c>
      <c r="B12" s="302">
        <v>35501</v>
      </c>
      <c r="C12" s="302"/>
      <c r="D12" s="302">
        <v>93935</v>
      </c>
      <c r="E12" s="302"/>
      <c r="F12" s="302">
        <v>62784</v>
      </c>
      <c r="G12" s="302"/>
      <c r="H12" s="302">
        <v>192220</v>
      </c>
      <c r="I12" s="310"/>
      <c r="J12" s="287"/>
      <c r="K12" s="302">
        <v>1197273</v>
      </c>
      <c r="L12" s="302"/>
      <c r="M12" s="302">
        <v>1016887</v>
      </c>
      <c r="N12" s="302"/>
      <c r="O12" s="302">
        <v>1729278</v>
      </c>
      <c r="P12" s="302"/>
      <c r="Q12" s="302">
        <v>3943438</v>
      </c>
      <c r="R12" s="302"/>
    </row>
    <row r="13" spans="1:18" ht="14.25" customHeight="1" x14ac:dyDescent="0.2">
      <c r="A13" s="241" t="s">
        <v>60</v>
      </c>
      <c r="B13" s="302">
        <v>33993</v>
      </c>
      <c r="C13" s="302"/>
      <c r="D13" s="302">
        <v>83626</v>
      </c>
      <c r="E13" s="302"/>
      <c r="F13" s="302">
        <v>84514</v>
      </c>
      <c r="G13" s="302"/>
      <c r="H13" s="302">
        <v>202133</v>
      </c>
      <c r="I13" s="310"/>
      <c r="J13" s="287"/>
      <c r="K13" s="302">
        <v>172502</v>
      </c>
      <c r="L13" s="302"/>
      <c r="M13" s="302">
        <v>828438</v>
      </c>
      <c r="N13" s="302"/>
      <c r="O13" s="302">
        <v>2165598</v>
      </c>
      <c r="P13" s="302"/>
      <c r="Q13" s="302">
        <v>3166538</v>
      </c>
      <c r="R13" s="302"/>
    </row>
    <row r="14" spans="1:18" ht="14.25" customHeight="1" x14ac:dyDescent="0.2">
      <c r="A14" s="241" t="s">
        <v>62</v>
      </c>
      <c r="B14" s="302">
        <v>15165</v>
      </c>
      <c r="C14" s="302"/>
      <c r="D14" s="302">
        <v>80646</v>
      </c>
      <c r="E14" s="302"/>
      <c r="F14" s="302">
        <v>33021</v>
      </c>
      <c r="G14" s="302"/>
      <c r="H14" s="302">
        <v>128832</v>
      </c>
      <c r="I14" s="310"/>
      <c r="J14" s="287"/>
      <c r="K14" s="302">
        <v>448486</v>
      </c>
      <c r="L14" s="302"/>
      <c r="M14" s="302">
        <v>1067650</v>
      </c>
      <c r="N14" s="302"/>
      <c r="O14" s="302">
        <v>1231108</v>
      </c>
      <c r="P14" s="302"/>
      <c r="Q14" s="302">
        <v>2747244</v>
      </c>
      <c r="R14" s="302"/>
    </row>
    <row r="15" spans="1:18" ht="14.25" customHeight="1" x14ac:dyDescent="0.2">
      <c r="A15" s="241" t="s">
        <v>58</v>
      </c>
      <c r="B15" s="302">
        <v>10846</v>
      </c>
      <c r="C15" s="302"/>
      <c r="D15" s="302">
        <v>73867</v>
      </c>
      <c r="E15" s="302"/>
      <c r="F15" s="302">
        <v>34656</v>
      </c>
      <c r="G15" s="302"/>
      <c r="H15" s="302">
        <v>119369</v>
      </c>
      <c r="I15" s="310"/>
      <c r="J15" s="287"/>
      <c r="K15" s="302">
        <v>196979</v>
      </c>
      <c r="L15" s="302"/>
      <c r="M15" s="302">
        <v>773033</v>
      </c>
      <c r="N15" s="302"/>
      <c r="O15" s="302">
        <v>635276</v>
      </c>
      <c r="P15" s="302"/>
      <c r="Q15" s="302">
        <v>1605288</v>
      </c>
      <c r="R15" s="302"/>
    </row>
    <row r="16" spans="1:18" s="125" customFormat="1" ht="14.25" customHeight="1" x14ac:dyDescent="0.2">
      <c r="A16" s="241" t="s">
        <v>378</v>
      </c>
      <c r="B16" s="302">
        <v>57548</v>
      </c>
      <c r="C16" s="302"/>
      <c r="D16" s="302">
        <v>60149</v>
      </c>
      <c r="E16" s="302"/>
      <c r="F16" s="302">
        <v>28388</v>
      </c>
      <c r="G16" s="302"/>
      <c r="H16" s="302">
        <v>146085</v>
      </c>
      <c r="I16" s="310"/>
      <c r="J16" s="287"/>
      <c r="K16" s="302">
        <v>378515</v>
      </c>
      <c r="L16" s="302"/>
      <c r="M16" s="302">
        <v>761681</v>
      </c>
      <c r="N16" s="302"/>
      <c r="O16" s="302">
        <v>399246</v>
      </c>
      <c r="P16" s="302"/>
      <c r="Q16" s="302">
        <v>1539442</v>
      </c>
      <c r="R16" s="302"/>
    </row>
    <row r="17" spans="1:18" s="108" customFormat="1" ht="14.25" customHeight="1" x14ac:dyDescent="0.2">
      <c r="A17" s="303" t="s">
        <v>194</v>
      </c>
      <c r="B17" s="304">
        <v>8691</v>
      </c>
      <c r="C17" s="304"/>
      <c r="D17" s="304">
        <v>4501</v>
      </c>
      <c r="E17" s="304"/>
      <c r="F17" s="304">
        <v>3731</v>
      </c>
      <c r="G17" s="304"/>
      <c r="H17" s="304">
        <v>16923</v>
      </c>
      <c r="I17" s="311"/>
      <c r="J17" s="287"/>
      <c r="K17" s="304">
        <v>109541</v>
      </c>
      <c r="L17" s="304"/>
      <c r="M17" s="304">
        <v>65325</v>
      </c>
      <c r="N17" s="304"/>
      <c r="O17" s="304">
        <v>42462</v>
      </c>
      <c r="P17" s="304"/>
      <c r="Q17" s="304">
        <v>217328</v>
      </c>
      <c r="R17" s="304"/>
    </row>
    <row r="18" spans="1:18" ht="14.25" customHeight="1" x14ac:dyDescent="0.2">
      <c r="A18" s="306" t="s">
        <v>1</v>
      </c>
      <c r="B18" s="575">
        <v>41955407</v>
      </c>
      <c r="C18" s="575"/>
      <c r="D18" s="575">
        <v>9488217</v>
      </c>
      <c r="E18" s="575"/>
      <c r="F18" s="575">
        <v>2365462</v>
      </c>
      <c r="G18" s="575"/>
      <c r="H18" s="575">
        <v>53809086</v>
      </c>
      <c r="I18" s="365"/>
      <c r="J18" s="286"/>
      <c r="K18" s="575">
        <v>195184153</v>
      </c>
      <c r="L18" s="575"/>
      <c r="M18" s="575">
        <v>29317366</v>
      </c>
      <c r="N18" s="575"/>
      <c r="O18" s="575">
        <v>23374948</v>
      </c>
      <c r="P18" s="575"/>
      <c r="Q18" s="575">
        <v>247876467</v>
      </c>
      <c r="R18" s="575"/>
    </row>
    <row r="19" spans="1:18" ht="9.1999999999999993" customHeight="1" x14ac:dyDescent="0.2">
      <c r="A19" s="155"/>
      <c r="B19" s="99"/>
      <c r="C19" s="99"/>
      <c r="D19" s="99"/>
      <c r="E19" s="99"/>
      <c r="F19" s="99"/>
      <c r="G19" s="99"/>
      <c r="H19" s="99"/>
      <c r="I19" s="99"/>
      <c r="J19" s="99"/>
      <c r="K19" s="99"/>
      <c r="L19" s="99"/>
      <c r="M19" s="99"/>
      <c r="N19" s="99"/>
      <c r="O19" s="99"/>
      <c r="P19" s="99"/>
      <c r="Q19" s="99"/>
    </row>
    <row r="20" spans="1:18" s="176" customFormat="1" ht="9.1999999999999993" customHeight="1" x14ac:dyDescent="0.2">
      <c r="A20" s="597" t="s">
        <v>304</v>
      </c>
      <c r="B20" s="597"/>
      <c r="C20" s="597"/>
      <c r="D20" s="597"/>
      <c r="E20" s="132"/>
      <c r="F20" s="20"/>
      <c r="G20" s="20"/>
      <c r="H20" s="20"/>
      <c r="I20" s="20"/>
      <c r="J20" s="20"/>
      <c r="K20" s="20"/>
      <c r="L20" s="20"/>
      <c r="M20" s="65"/>
      <c r="N20" s="65"/>
      <c r="O20" s="65"/>
      <c r="P20" s="65"/>
      <c r="Q20" s="65"/>
      <c r="R20" s="583"/>
    </row>
    <row r="21" spans="1:18" ht="14.25" customHeight="1" x14ac:dyDescent="0.2">
      <c r="A21" s="289" t="s">
        <v>410</v>
      </c>
      <c r="B21" s="290">
        <f>(B7/$H7)*100</f>
        <v>80.382734668555642</v>
      </c>
      <c r="C21" s="317" t="s">
        <v>446</v>
      </c>
      <c r="D21" s="290">
        <f t="shared" ref="D21:H21" si="0">(D7/$H7)*100</f>
        <v>16.204332914080215</v>
      </c>
      <c r="E21" s="317" t="s">
        <v>446</v>
      </c>
      <c r="F21" s="290">
        <f t="shared" si="0"/>
        <v>3.4129324173641411</v>
      </c>
      <c r="G21" s="317" t="s">
        <v>446</v>
      </c>
      <c r="H21" s="290">
        <f t="shared" si="0"/>
        <v>100</v>
      </c>
      <c r="I21" s="318" t="s">
        <v>446</v>
      </c>
      <c r="J21" s="288"/>
      <c r="K21" s="290">
        <f>(K7/$Q7)*100</f>
        <v>91.168229446254443</v>
      </c>
      <c r="L21" s="317" t="s">
        <v>446</v>
      </c>
      <c r="M21" s="290">
        <f t="shared" ref="M21:Q21" si="1">(M7/$Q7)*100</f>
        <v>7.410401664337658</v>
      </c>
      <c r="N21" s="317" t="s">
        <v>446</v>
      </c>
      <c r="O21" s="290">
        <f t="shared" si="1"/>
        <v>1.4213688894079</v>
      </c>
      <c r="P21" s="317" t="s">
        <v>446</v>
      </c>
      <c r="Q21" s="290">
        <f t="shared" si="1"/>
        <v>100</v>
      </c>
      <c r="R21" s="317" t="s">
        <v>446</v>
      </c>
    </row>
    <row r="22" spans="1:18" ht="14.25" customHeight="1" x14ac:dyDescent="0.2">
      <c r="A22" s="291" t="s">
        <v>245</v>
      </c>
      <c r="B22" s="292">
        <f t="shared" ref="B22:H22" si="2">(B8/$H8)*100</f>
        <v>20.806074964778919</v>
      </c>
      <c r="C22" s="292"/>
      <c r="D22" s="292">
        <f t="shared" si="2"/>
        <v>51.497188510927607</v>
      </c>
      <c r="E22" s="292"/>
      <c r="F22" s="292">
        <f t="shared" si="2"/>
        <v>27.696736524293481</v>
      </c>
      <c r="G22" s="292"/>
      <c r="H22" s="292">
        <f t="shared" si="2"/>
        <v>100</v>
      </c>
      <c r="I22" s="312"/>
      <c r="J22" s="288"/>
      <c r="K22" s="292">
        <f t="shared" ref="K22:Q22" si="3">(K8/$Q8)*100</f>
        <v>15.516055032351167</v>
      </c>
      <c r="L22" s="292"/>
      <c r="M22" s="292">
        <f t="shared" si="3"/>
        <v>34.30271143404638</v>
      </c>
      <c r="N22" s="292"/>
      <c r="O22" s="292">
        <f t="shared" si="3"/>
        <v>50.181233533602452</v>
      </c>
      <c r="P22" s="292"/>
      <c r="Q22" s="293">
        <f t="shared" si="3"/>
        <v>100</v>
      </c>
      <c r="R22" s="293"/>
    </row>
    <row r="23" spans="1:18" ht="14.25" customHeight="1" x14ac:dyDescent="0.2">
      <c r="A23" s="294" t="s">
        <v>59</v>
      </c>
      <c r="B23" s="295">
        <f t="shared" ref="B23:H23" si="4">(B9/$H9)*100</f>
        <v>2.5167271957140729</v>
      </c>
      <c r="C23" s="295"/>
      <c r="D23" s="295">
        <f t="shared" si="4"/>
        <v>67.602971283346534</v>
      </c>
      <c r="E23" s="295"/>
      <c r="F23" s="295">
        <f t="shared" si="4"/>
        <v>29.880301520939391</v>
      </c>
      <c r="G23" s="295"/>
      <c r="H23" s="295">
        <f t="shared" si="4"/>
        <v>100</v>
      </c>
      <c r="I23" s="313"/>
      <c r="J23" s="287"/>
      <c r="K23" s="295">
        <f t="shared" ref="K23:Q23" si="5">(K9/$Q9)*100</f>
        <v>3.7418409421644649</v>
      </c>
      <c r="L23" s="295"/>
      <c r="M23" s="295">
        <f t="shared" ref="M23:O23" si="6">(M9/$Q9)*100</f>
        <v>25.92580598165506</v>
      </c>
      <c r="N23" s="295"/>
      <c r="O23" s="295">
        <f t="shared" si="6"/>
        <v>70.332353076180482</v>
      </c>
      <c r="P23" s="295"/>
      <c r="Q23" s="296">
        <f t="shared" si="5"/>
        <v>100</v>
      </c>
      <c r="R23" s="296"/>
    </row>
    <row r="24" spans="1:18" ht="14.25" customHeight="1" x14ac:dyDescent="0.2">
      <c r="A24" s="294" t="s">
        <v>63</v>
      </c>
      <c r="B24" s="295">
        <f t="shared" ref="B24:H25" si="7">(B10/$H10)*100</f>
        <v>27.997015726926151</v>
      </c>
      <c r="C24" s="295"/>
      <c r="D24" s="295">
        <f t="shared" si="7"/>
        <v>44.19425430958939</v>
      </c>
      <c r="E24" s="295"/>
      <c r="F24" s="295">
        <f t="shared" si="7"/>
        <v>27.808729963484463</v>
      </c>
      <c r="G24" s="295"/>
      <c r="H24" s="295">
        <f t="shared" si="7"/>
        <v>100</v>
      </c>
      <c r="I24" s="313"/>
      <c r="J24" s="287"/>
      <c r="K24" s="295">
        <f t="shared" ref="K24:O24" si="8">(K10/$Q10)*100</f>
        <v>10.779470539484111</v>
      </c>
      <c r="L24" s="295"/>
      <c r="M24" s="295">
        <f t="shared" si="8"/>
        <v>42.322077516475161</v>
      </c>
      <c r="N24" s="295"/>
      <c r="O24" s="295">
        <f t="shared" si="8"/>
        <v>46.898451944040723</v>
      </c>
      <c r="P24" s="295"/>
      <c r="Q24" s="296">
        <f t="shared" ref="Q24" si="9">(Q10/$Q10)*100</f>
        <v>100</v>
      </c>
      <c r="R24" s="296"/>
    </row>
    <row r="25" spans="1:18" s="125" customFormat="1" ht="14.25" customHeight="1" x14ac:dyDescent="0.2">
      <c r="A25" s="294" t="s">
        <v>379</v>
      </c>
      <c r="B25" s="295">
        <f t="shared" si="7"/>
        <v>43.386069907780168</v>
      </c>
      <c r="C25" s="295"/>
      <c r="D25" s="295">
        <f t="shared" si="7"/>
        <v>43.779934093116303</v>
      </c>
      <c r="E25" s="295"/>
      <c r="F25" s="295">
        <f t="shared" si="7"/>
        <v>12.833995999103534</v>
      </c>
      <c r="G25" s="295"/>
      <c r="H25" s="295">
        <f t="shared" si="7"/>
        <v>100</v>
      </c>
      <c r="I25" s="313"/>
      <c r="J25" s="287"/>
      <c r="K25" s="295">
        <f t="shared" ref="K25:O25" si="10">(K11/$Q11)*100</f>
        <v>39.964283002546928</v>
      </c>
      <c r="L25" s="295"/>
      <c r="M25" s="295">
        <f t="shared" si="10"/>
        <v>35.576143458187261</v>
      </c>
      <c r="N25" s="295"/>
      <c r="O25" s="295">
        <f t="shared" si="10"/>
        <v>24.459573539265811</v>
      </c>
      <c r="P25" s="295"/>
      <c r="Q25" s="296">
        <v>100</v>
      </c>
      <c r="R25" s="296"/>
    </row>
    <row r="26" spans="1:18" ht="14.25" customHeight="1" x14ac:dyDescent="0.2">
      <c r="A26" s="294" t="s">
        <v>61</v>
      </c>
      <c r="B26" s="295">
        <f t="shared" ref="B26:H26" si="11">(B12/$H12)*100</f>
        <v>18.468941837477889</v>
      </c>
      <c r="C26" s="295"/>
      <c r="D26" s="295">
        <f t="shared" si="11"/>
        <v>48.868484028717099</v>
      </c>
      <c r="E26" s="295"/>
      <c r="F26" s="295">
        <f t="shared" si="11"/>
        <v>32.662574133805016</v>
      </c>
      <c r="G26" s="295"/>
      <c r="H26" s="295">
        <f t="shared" si="11"/>
        <v>100</v>
      </c>
      <c r="I26" s="313"/>
      <c r="J26" s="287"/>
      <c r="K26" s="295">
        <f t="shared" ref="K26:O26" si="12">(K12/$Q12)*100</f>
        <v>30.361146796272692</v>
      </c>
      <c r="L26" s="295"/>
      <c r="M26" s="295">
        <f t="shared" si="12"/>
        <v>25.786813435383031</v>
      </c>
      <c r="N26" s="295"/>
      <c r="O26" s="295">
        <f t="shared" si="12"/>
        <v>43.85203976834427</v>
      </c>
      <c r="P26" s="295"/>
      <c r="Q26" s="296">
        <f t="shared" ref="Q26" si="13">(Q12/$Q12)*100</f>
        <v>100</v>
      </c>
      <c r="R26" s="296"/>
    </row>
    <row r="27" spans="1:18" ht="14.25" customHeight="1" x14ac:dyDescent="0.2">
      <c r="A27" s="294" t="s">
        <v>60</v>
      </c>
      <c r="B27" s="295">
        <f t="shared" ref="B27:H27" si="14">(B13/$H13)*100</f>
        <v>16.817145147007167</v>
      </c>
      <c r="C27" s="295"/>
      <c r="D27" s="295">
        <f>(D13/$H13)*100</f>
        <v>41.371770072180198</v>
      </c>
      <c r="E27" s="295"/>
      <c r="F27" s="295">
        <f t="shared" si="14"/>
        <v>41.811084780812635</v>
      </c>
      <c r="G27" s="295"/>
      <c r="H27" s="295">
        <f t="shared" si="14"/>
        <v>100</v>
      </c>
      <c r="I27" s="313"/>
      <c r="J27" s="287"/>
      <c r="K27" s="295">
        <f t="shared" ref="K27:O27" si="15">(K13/$Q13)*100</f>
        <v>5.4476529256872963</v>
      </c>
      <c r="L27" s="295"/>
      <c r="M27" s="295">
        <f t="shared" si="15"/>
        <v>26.1622630140551</v>
      </c>
      <c r="N27" s="295"/>
      <c r="O27" s="295">
        <f t="shared" si="15"/>
        <v>68.390084060257607</v>
      </c>
      <c r="P27" s="295"/>
      <c r="Q27" s="296">
        <f t="shared" ref="Q27" si="16">(Q13/$Q13)*100</f>
        <v>100</v>
      </c>
      <c r="R27" s="296"/>
    </row>
    <row r="28" spans="1:18" ht="14.25" customHeight="1" x14ac:dyDescent="0.2">
      <c r="A28" s="294" t="s">
        <v>62</v>
      </c>
      <c r="B28" s="295">
        <f t="shared" ref="B28:H28" si="17">(B14/$H14)*100</f>
        <v>11.771143815201192</v>
      </c>
      <c r="C28" s="295"/>
      <c r="D28" s="295">
        <f t="shared" si="17"/>
        <v>62.597801788375563</v>
      </c>
      <c r="E28" s="295"/>
      <c r="F28" s="295">
        <f t="shared" si="17"/>
        <v>25.631054396423249</v>
      </c>
      <c r="G28" s="295"/>
      <c r="H28" s="295">
        <f t="shared" si="17"/>
        <v>100</v>
      </c>
      <c r="I28" s="313"/>
      <c r="J28" s="287"/>
      <c r="K28" s="295">
        <f t="shared" ref="K28:O28" si="18">(K14/$Q14)*100</f>
        <v>16.324942378616534</v>
      </c>
      <c r="L28" s="295"/>
      <c r="M28" s="295">
        <f t="shared" si="18"/>
        <v>38.862583738466618</v>
      </c>
      <c r="N28" s="295"/>
      <c r="O28" s="295">
        <f t="shared" si="18"/>
        <v>44.812473882916841</v>
      </c>
      <c r="P28" s="295"/>
      <c r="Q28" s="296">
        <f t="shared" ref="Q28" si="19">(Q14/$Q14)*100</f>
        <v>100</v>
      </c>
      <c r="R28" s="296"/>
    </row>
    <row r="29" spans="1:18" ht="14.25" customHeight="1" x14ac:dyDescent="0.2">
      <c r="A29" s="294" t="s">
        <v>58</v>
      </c>
      <c r="B29" s="295">
        <f t="shared" ref="B29:H30" si="20">(B15/$H15)*100</f>
        <v>9.086111134381623</v>
      </c>
      <c r="C29" s="295"/>
      <c r="D29" s="295">
        <f t="shared" ref="D29:F29" si="21">(D15/$H15)*100</f>
        <v>61.881225443791941</v>
      </c>
      <c r="E29" s="295"/>
      <c r="F29" s="295">
        <f t="shared" si="21"/>
        <v>29.032663421826438</v>
      </c>
      <c r="G29" s="295"/>
      <c r="H29" s="295">
        <f t="shared" si="20"/>
        <v>100</v>
      </c>
      <c r="I29" s="313"/>
      <c r="J29" s="287"/>
      <c r="K29" s="295">
        <f t="shared" ref="K29:O29" si="22">(K15/$Q15)*100</f>
        <v>12.270633057744156</v>
      </c>
      <c r="L29" s="295"/>
      <c r="M29" s="295">
        <f t="shared" si="22"/>
        <v>48.155408873672513</v>
      </c>
      <c r="N29" s="295"/>
      <c r="O29" s="295">
        <f t="shared" si="22"/>
        <v>39.57395806858333</v>
      </c>
      <c r="P29" s="295"/>
      <c r="Q29" s="296">
        <f t="shared" ref="Q29" si="23">(Q15/$Q15)*100</f>
        <v>100</v>
      </c>
      <c r="R29" s="296"/>
    </row>
    <row r="30" spans="1:18" s="125" customFormat="1" ht="14.25" customHeight="1" x14ac:dyDescent="0.2">
      <c r="A30" s="294" t="s">
        <v>378</v>
      </c>
      <c r="B30" s="295">
        <f t="shared" ref="B30:F30" si="24">(B16/$H16)*100</f>
        <v>39.393503782044696</v>
      </c>
      <c r="C30" s="295"/>
      <c r="D30" s="295">
        <f t="shared" si="24"/>
        <v>41.173974056200159</v>
      </c>
      <c r="E30" s="295"/>
      <c r="F30" s="295">
        <f t="shared" si="24"/>
        <v>19.432522161755141</v>
      </c>
      <c r="G30" s="295"/>
      <c r="H30" s="295">
        <f t="shared" si="20"/>
        <v>100</v>
      </c>
      <c r="I30" s="313"/>
      <c r="J30" s="287"/>
      <c r="K30" s="295">
        <f t="shared" ref="K30:O30" si="25">(K16/$Q16)*100</f>
        <v>24.587805191751297</v>
      </c>
      <c r="L30" s="295"/>
      <c r="M30" s="295">
        <f t="shared" si="25"/>
        <v>49.477732840860526</v>
      </c>
      <c r="N30" s="295"/>
      <c r="O30" s="295">
        <f t="shared" si="25"/>
        <v>25.934461967388184</v>
      </c>
      <c r="P30" s="295"/>
      <c r="Q30" s="296">
        <v>100</v>
      </c>
      <c r="R30" s="296"/>
    </row>
    <row r="31" spans="1:18" s="108" customFormat="1" ht="14.25" customHeight="1" x14ac:dyDescent="0.2">
      <c r="A31" s="305" t="s">
        <v>194</v>
      </c>
      <c r="B31" s="297">
        <f t="shared" ref="B31:F31" si="26">(B17/$H17)*100</f>
        <v>51.356142527920582</v>
      </c>
      <c r="C31" s="297"/>
      <c r="D31" s="297">
        <f t="shared" si="26"/>
        <v>26.596939076995806</v>
      </c>
      <c r="E31" s="297"/>
      <c r="F31" s="297">
        <f t="shared" si="26"/>
        <v>22.046918395083615</v>
      </c>
      <c r="G31" s="297"/>
      <c r="H31" s="297">
        <f t="shared" ref="H31" si="27">(H17/$H17)*100</f>
        <v>100</v>
      </c>
      <c r="I31" s="313"/>
      <c r="J31" s="287"/>
      <c r="K31" s="297">
        <f t="shared" ref="K31:O31" si="28">(K17/$Q17)*100</f>
        <v>50.403537510122952</v>
      </c>
      <c r="L31" s="297"/>
      <c r="M31" s="297">
        <f t="shared" si="28"/>
        <v>30.058252963262905</v>
      </c>
      <c r="N31" s="297"/>
      <c r="O31" s="297">
        <f t="shared" si="28"/>
        <v>19.53820952661415</v>
      </c>
      <c r="P31" s="297"/>
      <c r="Q31" s="298">
        <v>100</v>
      </c>
      <c r="R31" s="298"/>
    </row>
    <row r="32" spans="1:18" ht="14.25" customHeight="1" x14ac:dyDescent="0.2">
      <c r="A32" s="306" t="s">
        <v>199</v>
      </c>
      <c r="B32" s="307">
        <f t="shared" ref="B32:H32" si="29">(B18/$H18)*100</f>
        <v>77.970859791225593</v>
      </c>
      <c r="C32" s="307"/>
      <c r="D32" s="307">
        <f t="shared" si="29"/>
        <v>17.633113114019441</v>
      </c>
      <c r="E32" s="307"/>
      <c r="F32" s="307">
        <f t="shared" si="29"/>
        <v>4.396027094754964</v>
      </c>
      <c r="G32" s="307"/>
      <c r="H32" s="307">
        <f t="shared" si="29"/>
        <v>100</v>
      </c>
      <c r="I32" s="314"/>
      <c r="J32" s="286"/>
      <c r="K32" s="307">
        <f t="shared" ref="K32:O32" si="30">(K18/$Q18)*100</f>
        <v>78.742510478011624</v>
      </c>
      <c r="L32" s="307"/>
      <c r="M32" s="307">
        <f t="shared" si="30"/>
        <v>11.827409981601845</v>
      </c>
      <c r="N32" s="307"/>
      <c r="O32" s="307">
        <f t="shared" si="30"/>
        <v>9.4300795403865418</v>
      </c>
      <c r="P32" s="307"/>
      <c r="Q32" s="307">
        <f>(Q18/$Q18)*100</f>
        <v>100</v>
      </c>
      <c r="R32" s="576" t="s">
        <v>446</v>
      </c>
    </row>
    <row r="33" spans="1:18" x14ac:dyDescent="0.2">
      <c r="A33" s="596" t="s">
        <v>449</v>
      </c>
      <c r="B33" s="596"/>
      <c r="C33" s="596"/>
      <c r="D33" s="596"/>
      <c r="E33" s="596"/>
      <c r="F33" s="596"/>
      <c r="G33" s="596"/>
      <c r="H33" s="596"/>
      <c r="I33" s="596"/>
      <c r="J33" s="596"/>
      <c r="K33" s="596"/>
      <c r="L33" s="596"/>
      <c r="M33" s="596"/>
      <c r="N33" s="596"/>
      <c r="O33" s="596"/>
      <c r="P33" s="596"/>
      <c r="Q33" s="596"/>
    </row>
    <row r="34" spans="1:18" s="176" customFormat="1" x14ac:dyDescent="0.2">
      <c r="A34" s="596" t="s">
        <v>512</v>
      </c>
      <c r="B34" s="596"/>
      <c r="C34" s="596"/>
      <c r="D34" s="596"/>
      <c r="E34" s="596"/>
      <c r="F34" s="596"/>
      <c r="G34" s="596"/>
      <c r="H34" s="596"/>
      <c r="I34" s="596"/>
      <c r="J34" s="596"/>
      <c r="K34" s="596"/>
      <c r="L34" s="596"/>
      <c r="M34" s="596"/>
      <c r="N34" s="596"/>
      <c r="O34" s="596"/>
      <c r="P34" s="596"/>
      <c r="Q34" s="596"/>
      <c r="R34" s="583"/>
    </row>
    <row r="35" spans="1:18" x14ac:dyDescent="0.2">
      <c r="A35" s="596" t="s">
        <v>654</v>
      </c>
      <c r="B35" s="596"/>
      <c r="C35" s="596"/>
      <c r="D35" s="596"/>
      <c r="E35" s="596"/>
      <c r="F35" s="596"/>
      <c r="G35" s="596"/>
      <c r="H35" s="596"/>
      <c r="I35" s="596"/>
      <c r="J35" s="596"/>
      <c r="K35" s="596"/>
      <c r="L35" s="596"/>
      <c r="M35" s="596"/>
      <c r="N35" s="596"/>
      <c r="O35" s="596"/>
      <c r="P35" s="596"/>
      <c r="Q35" s="596"/>
    </row>
    <row r="36" spans="1:18" ht="18" customHeight="1" x14ac:dyDescent="0.2">
      <c r="A36" s="193" t="s">
        <v>448</v>
      </c>
      <c r="B36" s="193"/>
      <c r="C36" s="193"/>
      <c r="D36" s="193"/>
      <c r="E36" s="193"/>
      <c r="F36" s="193"/>
      <c r="G36" s="193"/>
      <c r="H36" s="193"/>
      <c r="I36" s="193"/>
      <c r="J36" s="193"/>
      <c r="K36" s="193"/>
      <c r="L36" s="193"/>
      <c r="M36" s="193"/>
      <c r="N36" s="193"/>
      <c r="O36" s="193"/>
      <c r="P36" s="193"/>
      <c r="Q36" s="193"/>
      <c r="R36" s="193"/>
    </row>
    <row r="37" spans="1:18" ht="12.75" customHeight="1" x14ac:dyDescent="0.2">
      <c r="A37" s="66"/>
      <c r="B37" s="20"/>
      <c r="C37" s="20"/>
      <c r="D37" s="20"/>
      <c r="E37" s="20"/>
      <c r="F37" s="20"/>
      <c r="G37" s="20"/>
      <c r="H37" s="20"/>
      <c r="I37" s="20"/>
      <c r="J37" s="20"/>
      <c r="K37" s="20"/>
      <c r="L37" s="20"/>
      <c r="M37" s="20"/>
      <c r="N37" s="20"/>
      <c r="O37" s="20"/>
      <c r="P37" s="20"/>
      <c r="Q37" s="20"/>
    </row>
    <row r="38" spans="1:18" x14ac:dyDescent="0.2">
      <c r="B38" s="20"/>
      <c r="C38" s="20"/>
      <c r="D38" s="20"/>
      <c r="E38" s="20"/>
      <c r="F38" s="20"/>
      <c r="G38" s="20"/>
      <c r="H38" s="20"/>
      <c r="I38" s="20"/>
      <c r="J38" s="20"/>
      <c r="K38" s="20"/>
      <c r="L38" s="20"/>
      <c r="M38" s="20"/>
      <c r="N38" s="20"/>
      <c r="O38" s="20"/>
      <c r="P38" s="20"/>
      <c r="Q38" s="20"/>
    </row>
    <row r="39" spans="1:18" ht="13.5" customHeight="1" x14ac:dyDescent="0.2">
      <c r="B39" s="20"/>
      <c r="C39" s="20"/>
      <c r="D39" s="20"/>
      <c r="E39" s="20"/>
      <c r="F39" s="20"/>
      <c r="G39" s="20"/>
      <c r="H39" s="20"/>
      <c r="I39" s="20"/>
      <c r="J39" s="20"/>
      <c r="K39" s="20"/>
      <c r="L39" s="20"/>
      <c r="M39" s="20"/>
      <c r="N39" s="20"/>
      <c r="O39" s="20"/>
      <c r="P39" s="20"/>
      <c r="Q39" s="20"/>
    </row>
    <row r="40" spans="1:18" x14ac:dyDescent="0.2">
      <c r="B40" s="20"/>
      <c r="C40" s="20"/>
      <c r="D40" s="20"/>
      <c r="E40" s="20"/>
      <c r="F40" s="20"/>
      <c r="G40" s="20"/>
      <c r="H40" s="20"/>
      <c r="I40" s="20"/>
      <c r="J40" s="20"/>
      <c r="K40" s="20"/>
      <c r="L40" s="20"/>
      <c r="M40" s="142"/>
      <c r="N40" s="142"/>
      <c r="O40" s="20"/>
      <c r="P40" s="20"/>
      <c r="Q40" s="20"/>
    </row>
    <row r="41" spans="1:18" ht="12.75" customHeight="1" x14ac:dyDescent="0.2">
      <c r="B41" s="20"/>
      <c r="C41" s="20"/>
      <c r="D41" s="20"/>
      <c r="E41" s="20"/>
      <c r="F41" s="20"/>
      <c r="G41" s="20"/>
      <c r="H41" s="20"/>
      <c r="I41" s="20"/>
      <c r="J41" s="20"/>
      <c r="K41" s="20"/>
      <c r="L41" s="20"/>
      <c r="M41" s="20"/>
      <c r="N41" s="20"/>
      <c r="O41" s="20"/>
      <c r="P41" s="20"/>
      <c r="Q41" s="20"/>
    </row>
    <row r="42" spans="1:18" x14ac:dyDescent="0.2">
      <c r="B42" s="20"/>
      <c r="C42" s="20"/>
      <c r="D42" s="20"/>
      <c r="E42" s="20"/>
      <c r="F42" s="20"/>
      <c r="G42" s="20"/>
      <c r="H42" s="20"/>
      <c r="I42" s="20"/>
      <c r="J42" s="20"/>
      <c r="K42" s="20"/>
      <c r="L42" s="20"/>
      <c r="M42" s="20"/>
      <c r="N42" s="20"/>
      <c r="O42" s="20"/>
      <c r="P42" s="20"/>
      <c r="Q42" s="20"/>
    </row>
    <row r="43" spans="1:18" x14ac:dyDescent="0.2">
      <c r="B43" s="20"/>
      <c r="C43" s="20"/>
      <c r="D43" s="20"/>
      <c r="E43" s="20"/>
      <c r="F43" s="20"/>
      <c r="G43" s="20"/>
      <c r="H43" s="20"/>
      <c r="I43" s="20"/>
      <c r="J43" s="20"/>
      <c r="K43" s="20"/>
      <c r="L43" s="20"/>
      <c r="M43" s="20"/>
      <c r="N43" s="20"/>
      <c r="O43" s="20"/>
      <c r="P43" s="20"/>
      <c r="Q43" s="20"/>
    </row>
    <row r="44" spans="1:18" ht="13.5" customHeight="1" x14ac:dyDescent="0.2">
      <c r="B44" s="20"/>
      <c r="C44" s="20"/>
      <c r="D44" s="20"/>
      <c r="E44" s="20"/>
      <c r="F44" s="20"/>
      <c r="G44" s="20"/>
      <c r="H44" s="20"/>
      <c r="I44" s="20"/>
      <c r="J44" s="20"/>
      <c r="K44" s="20"/>
      <c r="L44" s="20"/>
      <c r="M44" s="20"/>
      <c r="N44" s="20"/>
      <c r="O44" s="20"/>
      <c r="P44" s="20"/>
      <c r="Q44" s="20"/>
    </row>
    <row r="45" spans="1:18" x14ac:dyDescent="0.2">
      <c r="B45" s="20"/>
      <c r="C45" s="20"/>
      <c r="D45" s="20"/>
      <c r="E45" s="20"/>
      <c r="F45" s="20"/>
      <c r="G45" s="20"/>
      <c r="H45" s="20"/>
      <c r="I45" s="20"/>
      <c r="J45" s="20"/>
      <c r="K45" s="20"/>
      <c r="L45" s="20"/>
      <c r="M45" s="20"/>
      <c r="N45" s="20"/>
      <c r="O45" s="20"/>
      <c r="P45" s="20"/>
      <c r="Q45" s="20"/>
    </row>
    <row r="46" spans="1:18" x14ac:dyDescent="0.2">
      <c r="B46" s="20"/>
      <c r="C46" s="20"/>
      <c r="D46" s="20"/>
      <c r="E46" s="20"/>
      <c r="F46" s="20"/>
      <c r="G46" s="20"/>
      <c r="H46" s="20"/>
      <c r="I46" s="20"/>
      <c r="J46" s="20"/>
      <c r="K46" s="20"/>
      <c r="L46" s="20"/>
      <c r="M46" s="20"/>
      <c r="N46" s="20"/>
      <c r="O46" s="20"/>
      <c r="P46" s="20"/>
      <c r="Q46" s="20"/>
    </row>
    <row r="48" spans="1:18" x14ac:dyDescent="0.2">
      <c r="B48" s="67"/>
      <c r="C48" s="67"/>
      <c r="D48" s="67"/>
      <c r="E48" s="67"/>
      <c r="F48" s="67"/>
      <c r="G48" s="67"/>
      <c r="H48" s="67"/>
      <c r="I48" s="67"/>
      <c r="J48" s="67"/>
      <c r="K48" s="67"/>
      <c r="L48" s="67"/>
      <c r="M48" s="67"/>
      <c r="N48" s="67"/>
      <c r="O48" s="67"/>
      <c r="P48" s="67"/>
      <c r="Q48" s="67"/>
    </row>
    <row r="49" spans="2:17" ht="12.75" customHeight="1" x14ac:dyDescent="0.2">
      <c r="B49" s="67"/>
      <c r="C49" s="67"/>
      <c r="D49" s="67"/>
      <c r="E49" s="67"/>
      <c r="F49" s="67"/>
      <c r="G49" s="67"/>
      <c r="H49" s="67"/>
      <c r="I49" s="67"/>
      <c r="J49" s="67"/>
      <c r="K49" s="67"/>
      <c r="L49" s="67"/>
      <c r="M49" s="67"/>
      <c r="N49" s="67"/>
      <c r="O49" s="67"/>
      <c r="P49" s="67"/>
      <c r="Q49" s="67"/>
    </row>
    <row r="50" spans="2:17" x14ac:dyDescent="0.2">
      <c r="B50" s="67"/>
      <c r="C50" s="67"/>
      <c r="D50" s="67"/>
      <c r="E50" s="67"/>
      <c r="F50" s="67"/>
      <c r="G50" s="67"/>
      <c r="H50" s="67"/>
      <c r="I50" s="67"/>
      <c r="J50" s="67"/>
      <c r="K50" s="67"/>
      <c r="L50" s="67"/>
      <c r="M50" s="67"/>
      <c r="N50" s="67"/>
      <c r="O50" s="67"/>
      <c r="P50" s="67"/>
      <c r="Q50" s="67"/>
    </row>
    <row r="51" spans="2:17" ht="13.5" customHeight="1" x14ac:dyDescent="0.2">
      <c r="B51" s="67"/>
      <c r="C51" s="67"/>
      <c r="D51" s="67"/>
      <c r="E51" s="67"/>
      <c r="F51" s="67"/>
      <c r="G51" s="67"/>
      <c r="H51" s="67"/>
      <c r="I51" s="67"/>
      <c r="J51" s="67"/>
      <c r="K51" s="67"/>
      <c r="L51" s="67"/>
      <c r="M51" s="67"/>
      <c r="N51" s="67"/>
      <c r="O51" s="67"/>
      <c r="P51" s="67"/>
      <c r="Q51" s="67"/>
    </row>
    <row r="52" spans="2:17" x14ac:dyDescent="0.2">
      <c r="B52" s="67"/>
      <c r="C52" s="67"/>
      <c r="D52" s="67"/>
      <c r="E52" s="67"/>
      <c r="F52" s="67"/>
      <c r="G52" s="67"/>
      <c r="H52" s="67"/>
      <c r="I52" s="67"/>
      <c r="J52" s="67"/>
      <c r="K52" s="67"/>
      <c r="L52" s="67"/>
      <c r="M52" s="67"/>
      <c r="N52" s="67"/>
      <c r="O52" s="67"/>
      <c r="P52" s="67"/>
      <c r="Q52" s="67"/>
    </row>
    <row r="53" spans="2:17" ht="12.75" customHeight="1" x14ac:dyDescent="0.2">
      <c r="B53" s="67"/>
      <c r="C53" s="67"/>
      <c r="D53" s="67"/>
      <c r="E53" s="67"/>
      <c r="F53" s="67"/>
      <c r="G53" s="67"/>
      <c r="H53" s="67"/>
      <c r="I53" s="67"/>
      <c r="J53" s="67"/>
      <c r="K53" s="67"/>
      <c r="L53" s="67"/>
      <c r="M53" s="67"/>
      <c r="N53" s="67"/>
      <c r="O53" s="67"/>
      <c r="P53" s="67"/>
      <c r="Q53" s="67"/>
    </row>
    <row r="54" spans="2:17" x14ac:dyDescent="0.2">
      <c r="B54" s="67"/>
      <c r="C54" s="67"/>
      <c r="D54" s="67"/>
      <c r="E54" s="67"/>
      <c r="F54" s="67"/>
      <c r="G54" s="67"/>
      <c r="H54" s="67"/>
      <c r="I54" s="67"/>
      <c r="J54" s="67"/>
      <c r="K54" s="67"/>
      <c r="L54" s="67"/>
      <c r="M54" s="67"/>
      <c r="N54" s="67"/>
      <c r="O54" s="67"/>
      <c r="P54" s="67"/>
      <c r="Q54" s="67"/>
    </row>
    <row r="55" spans="2:17" x14ac:dyDescent="0.2">
      <c r="B55" s="67"/>
      <c r="C55" s="67"/>
      <c r="D55" s="67"/>
      <c r="E55" s="67"/>
      <c r="F55" s="67"/>
      <c r="G55" s="67"/>
      <c r="H55" s="67"/>
      <c r="I55" s="67"/>
      <c r="J55" s="67"/>
      <c r="K55" s="67"/>
      <c r="L55" s="67"/>
      <c r="M55" s="67"/>
      <c r="N55" s="67"/>
      <c r="O55" s="67"/>
      <c r="P55" s="67"/>
      <c r="Q55" s="67"/>
    </row>
    <row r="56" spans="2:17" ht="13.5" customHeight="1" x14ac:dyDescent="0.2">
      <c r="B56" s="67"/>
      <c r="C56" s="67"/>
      <c r="D56" s="67"/>
      <c r="E56" s="67"/>
      <c r="F56" s="67"/>
      <c r="G56" s="67"/>
      <c r="H56" s="67"/>
      <c r="I56" s="67"/>
      <c r="J56" s="67"/>
      <c r="K56" s="67"/>
      <c r="L56" s="67"/>
      <c r="M56" s="67"/>
      <c r="N56" s="67"/>
      <c r="O56" s="67"/>
      <c r="P56" s="67"/>
      <c r="Q56" s="67"/>
    </row>
    <row r="57" spans="2:17" x14ac:dyDescent="0.2">
      <c r="B57" s="67"/>
      <c r="C57" s="67"/>
      <c r="D57" s="67"/>
      <c r="E57" s="67"/>
      <c r="F57" s="67"/>
      <c r="G57" s="67"/>
      <c r="H57" s="67"/>
      <c r="I57" s="67"/>
      <c r="J57" s="67"/>
      <c r="K57" s="67"/>
      <c r="L57" s="67"/>
      <c r="M57" s="67"/>
      <c r="N57" s="67"/>
      <c r="O57" s="67"/>
      <c r="P57" s="67"/>
      <c r="Q57" s="67"/>
    </row>
    <row r="60" spans="2:17" ht="12.75" customHeight="1" x14ac:dyDescent="0.2"/>
    <row r="62" spans="2:17" ht="13.5" customHeight="1" x14ac:dyDescent="0.2"/>
    <row r="64" spans="2:17" ht="12.75" customHeight="1" x14ac:dyDescent="0.2"/>
    <row r="72" ht="13.5" customHeight="1" x14ac:dyDescent="0.2"/>
    <row r="81" ht="12.75" customHeight="1" x14ac:dyDescent="0.2"/>
    <row r="83" ht="13.5" customHeight="1" x14ac:dyDescent="0.2"/>
    <row r="85" ht="12.75" customHeight="1" x14ac:dyDescent="0.2"/>
    <row r="93" ht="13.5" customHeight="1" x14ac:dyDescent="0.2"/>
  </sheetData>
  <customSheetViews>
    <customSheetView guid="{37C2E896-3061-41AA-BACA-FD496874BE31}" scale="160" showPageBreaks="1" showGridLines="0" view="pageLayout">
      <selection activeCell="A41" sqref="A41"/>
      <pageMargins left="1.05" right="1.05" top="0.5" bottom="0.25" header="0" footer="0"/>
      <pageSetup orientation="portrait" r:id="rId1"/>
      <headerFooter alignWithMargins="0"/>
    </customSheetView>
    <customSheetView guid="{AB9B89F2-C512-4AAC-820D-19457100123B}" scale="160" showPageBreaks="1" showGridLines="0" view="pageLayout">
      <selection activeCell="H18" sqref="H18"/>
      <pageMargins left="1.05" right="1.05" top="0.5" bottom="0.25" header="0" footer="0"/>
      <pageSetup orientation="portrait" r:id="rId2"/>
      <headerFooter alignWithMargins="0"/>
    </customSheetView>
  </customSheetViews>
  <mergeCells count="14">
    <mergeCell ref="A35:Q35"/>
    <mergeCell ref="A34:Q34"/>
    <mergeCell ref="B5:B6"/>
    <mergeCell ref="K5:K6"/>
    <mergeCell ref="A20:D20"/>
    <mergeCell ref="A33:Q33"/>
    <mergeCell ref="D5:F5"/>
    <mergeCell ref="M5:O5"/>
    <mergeCell ref="B4:H4"/>
    <mergeCell ref="K4:Q4"/>
    <mergeCell ref="A2:Q2"/>
    <mergeCell ref="A3:Q3"/>
    <mergeCell ref="A1:J1"/>
    <mergeCell ref="K1:Q1"/>
  </mergeCells>
  <pageMargins left="1.05" right="1.05" top="0.5" bottom="0.25" header="0" footer="0"/>
  <pageSetup orientation="portrait" r:id="rId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S48"/>
  <sheetViews>
    <sheetView showGridLines="0" view="pageLayout" zoomScale="160" zoomScaleNormal="100" zoomScaleSheetLayoutView="100" zoomScalePageLayoutView="160" workbookViewId="0">
      <selection activeCell="R2" sqref="R1:R1048576"/>
    </sheetView>
  </sheetViews>
  <sheetFormatPr defaultColWidth="9.140625" defaultRowHeight="8.25" x14ac:dyDescent="0.2"/>
  <cols>
    <col min="1" max="1" width="8.42578125" style="59" customWidth="1"/>
    <col min="2" max="2" width="6.7109375" style="59" customWidth="1"/>
    <col min="3" max="3" width="1.28515625" style="176" customWidth="1"/>
    <col min="4" max="4" width="7.7109375" style="59" customWidth="1"/>
    <col min="5" max="5" width="1.28515625" style="176" customWidth="1"/>
    <col min="6" max="6" width="7.5703125" style="59" customWidth="1"/>
    <col min="7" max="7" width="1.140625" style="176" customWidth="1"/>
    <col min="8" max="8" width="6.42578125" style="59" customWidth="1"/>
    <col min="9" max="9" width="1.140625" style="176" customWidth="1"/>
    <col min="10" max="10" width="0.85546875" style="176" customWidth="1"/>
    <col min="11" max="11" width="7.85546875" style="59" customWidth="1"/>
    <col min="12" max="12" width="1" style="176" customWidth="1"/>
    <col min="13" max="13" width="8" style="59" customWidth="1"/>
    <col min="14" max="14" width="1.140625" style="176" customWidth="1"/>
    <col min="15" max="15" width="7.7109375" style="59" customWidth="1"/>
    <col min="16" max="16" width="1.28515625" style="176" customWidth="1"/>
    <col min="17" max="17" width="7.140625" style="59" customWidth="1"/>
    <col min="18" max="18" width="1.140625" style="176" customWidth="1"/>
    <col min="19" max="19" width="10.140625" style="59" bestFit="1" customWidth="1"/>
    <col min="20" max="16384" width="9.140625" style="59"/>
  </cols>
  <sheetData>
    <row r="1" spans="1:19" ht="10.5" customHeight="1" x14ac:dyDescent="0.15">
      <c r="A1" s="589" t="s">
        <v>467</v>
      </c>
      <c r="B1" s="589"/>
      <c r="C1" s="589"/>
      <c r="D1" s="589"/>
      <c r="E1" s="589"/>
      <c r="F1" s="589"/>
      <c r="G1" s="589"/>
      <c r="H1" s="589"/>
      <c r="I1" s="589"/>
      <c r="J1" s="589"/>
      <c r="K1" s="589"/>
      <c r="L1" s="589"/>
      <c r="M1" s="589"/>
      <c r="N1" s="589"/>
      <c r="O1" s="589"/>
      <c r="P1" s="589"/>
      <c r="Q1" s="589"/>
      <c r="R1" s="589"/>
    </row>
    <row r="2" spans="1:19" ht="28.5" customHeight="1" x14ac:dyDescent="0.2">
      <c r="A2" s="612" t="s">
        <v>529</v>
      </c>
      <c r="B2" s="612"/>
      <c r="C2" s="612"/>
      <c r="D2" s="612"/>
      <c r="E2" s="612"/>
      <c r="F2" s="612"/>
      <c r="G2" s="612"/>
      <c r="H2" s="612"/>
      <c r="I2" s="612"/>
      <c r="J2" s="612"/>
      <c r="K2" s="612"/>
      <c r="L2" s="612"/>
      <c r="M2" s="612"/>
      <c r="N2" s="612"/>
      <c r="O2" s="612"/>
      <c r="P2" s="612"/>
      <c r="Q2" s="612"/>
      <c r="R2" s="319"/>
    </row>
    <row r="3" spans="1:19" ht="10.5" customHeight="1" x14ac:dyDescent="0.2">
      <c r="A3" s="604" t="s">
        <v>530</v>
      </c>
      <c r="B3" s="604"/>
      <c r="C3" s="604"/>
      <c r="D3" s="604"/>
      <c r="E3" s="604"/>
      <c r="F3" s="604"/>
      <c r="G3" s="604"/>
      <c r="H3" s="604"/>
      <c r="I3" s="604"/>
      <c r="J3" s="604"/>
      <c r="K3" s="604"/>
      <c r="L3" s="604"/>
      <c r="M3" s="604"/>
      <c r="N3" s="604"/>
      <c r="O3" s="604"/>
      <c r="P3" s="604"/>
      <c r="Q3" s="604"/>
      <c r="R3" s="320"/>
    </row>
    <row r="4" spans="1:19" ht="9" customHeight="1" x14ac:dyDescent="0.2">
      <c r="A4" s="47"/>
      <c r="B4" s="611" t="s">
        <v>307</v>
      </c>
      <c r="C4" s="611"/>
      <c r="D4" s="611"/>
      <c r="E4" s="611"/>
      <c r="F4" s="611"/>
      <c r="G4" s="611"/>
      <c r="H4" s="611"/>
      <c r="I4" s="286"/>
      <c r="J4" s="97"/>
      <c r="K4" s="611" t="s">
        <v>308</v>
      </c>
      <c r="L4" s="611"/>
      <c r="M4" s="611"/>
      <c r="N4" s="611"/>
      <c r="O4" s="611"/>
      <c r="P4" s="611"/>
      <c r="Q4" s="611"/>
      <c r="R4" s="286"/>
    </row>
    <row r="5" spans="1:19" ht="18" customHeight="1" x14ac:dyDescent="0.15">
      <c r="A5" s="47"/>
      <c r="B5" s="613" t="s">
        <v>306</v>
      </c>
      <c r="C5" s="316"/>
      <c r="D5" s="615" t="s">
        <v>649</v>
      </c>
      <c r="E5" s="615"/>
      <c r="F5" s="615"/>
      <c r="G5" s="315"/>
      <c r="H5" s="103"/>
      <c r="I5" s="132"/>
      <c r="J5" s="173"/>
      <c r="K5" s="613" t="s">
        <v>306</v>
      </c>
      <c r="L5" s="170"/>
      <c r="M5" s="615" t="s">
        <v>649</v>
      </c>
      <c r="N5" s="615"/>
      <c r="O5" s="615"/>
      <c r="P5" s="315"/>
      <c r="Q5" s="103"/>
      <c r="R5" s="132"/>
    </row>
    <row r="6" spans="1:19" ht="27" customHeight="1" x14ac:dyDescent="0.15">
      <c r="A6" s="2" t="s">
        <v>445</v>
      </c>
      <c r="B6" s="614"/>
      <c r="C6" s="308"/>
      <c r="D6" s="308" t="s">
        <v>305</v>
      </c>
      <c r="E6" s="308"/>
      <c r="F6" s="308" t="s">
        <v>337</v>
      </c>
      <c r="G6" s="308"/>
      <c r="H6" s="170" t="s">
        <v>1</v>
      </c>
      <c r="I6" s="170"/>
      <c r="J6" s="170"/>
      <c r="K6" s="614"/>
      <c r="L6" s="170"/>
      <c r="M6" s="43" t="s">
        <v>305</v>
      </c>
      <c r="N6" s="172"/>
      <c r="O6" s="43" t="s">
        <v>337</v>
      </c>
      <c r="P6" s="172"/>
      <c r="Q6" s="43" t="s">
        <v>1</v>
      </c>
      <c r="R6" s="172"/>
    </row>
    <row r="7" spans="1:19" ht="14.25" customHeight="1" x14ac:dyDescent="0.2">
      <c r="A7" s="182" t="s">
        <v>380</v>
      </c>
      <c r="B7" s="333">
        <v>145159</v>
      </c>
      <c r="C7" s="333"/>
      <c r="D7" s="333">
        <v>397531</v>
      </c>
      <c r="E7" s="333"/>
      <c r="F7" s="333">
        <v>437575</v>
      </c>
      <c r="G7" s="333"/>
      <c r="H7" s="333">
        <v>980265</v>
      </c>
      <c r="I7" s="310"/>
      <c r="J7" s="287"/>
      <c r="K7" s="333">
        <v>652403</v>
      </c>
      <c r="L7" s="333"/>
      <c r="M7" s="333">
        <v>1687353</v>
      </c>
      <c r="N7" s="333"/>
      <c r="O7" s="333">
        <v>3120202</v>
      </c>
      <c r="P7" s="333"/>
      <c r="Q7" s="333">
        <v>5459958</v>
      </c>
      <c r="R7" s="333"/>
    </row>
    <row r="8" spans="1:19" ht="14.25" customHeight="1" x14ac:dyDescent="0.2">
      <c r="A8" s="185" t="s">
        <v>381</v>
      </c>
      <c r="B8" s="334">
        <v>149547</v>
      </c>
      <c r="C8" s="334"/>
      <c r="D8" s="334">
        <v>392852</v>
      </c>
      <c r="E8" s="334"/>
      <c r="F8" s="334">
        <v>105997</v>
      </c>
      <c r="G8" s="334"/>
      <c r="H8" s="334">
        <v>648396</v>
      </c>
      <c r="I8" s="335"/>
      <c r="J8" s="287"/>
      <c r="K8" s="302">
        <v>484664</v>
      </c>
      <c r="L8" s="302"/>
      <c r="M8" s="302">
        <v>1520326</v>
      </c>
      <c r="N8" s="302"/>
      <c r="O8" s="302">
        <v>2702515</v>
      </c>
      <c r="P8" s="302"/>
      <c r="Q8" s="302">
        <v>4707505</v>
      </c>
      <c r="R8" s="302"/>
    </row>
    <row r="9" spans="1:19" s="104" customFormat="1" ht="14.25" customHeight="1" x14ac:dyDescent="0.2">
      <c r="A9" s="185" t="s">
        <v>382</v>
      </c>
      <c r="B9" s="334">
        <v>133960</v>
      </c>
      <c r="C9" s="334"/>
      <c r="D9" s="334">
        <v>288493</v>
      </c>
      <c r="E9" s="334"/>
      <c r="F9" s="334">
        <v>53572</v>
      </c>
      <c r="G9" s="334"/>
      <c r="H9" s="334">
        <v>476025</v>
      </c>
      <c r="I9" s="335"/>
      <c r="J9" s="287"/>
      <c r="K9" s="302">
        <v>641980</v>
      </c>
      <c r="L9" s="302"/>
      <c r="M9" s="302">
        <v>2107277</v>
      </c>
      <c r="N9" s="302"/>
      <c r="O9" s="302">
        <v>3392205</v>
      </c>
      <c r="P9" s="302"/>
      <c r="Q9" s="302">
        <v>6141462</v>
      </c>
      <c r="R9" s="302"/>
    </row>
    <row r="10" spans="1:19" s="122" customFormat="1" ht="14.25" customHeight="1" x14ac:dyDescent="0.2">
      <c r="A10" s="185" t="s">
        <v>383</v>
      </c>
      <c r="B10" s="334">
        <v>24570</v>
      </c>
      <c r="C10" s="334"/>
      <c r="D10" s="334">
        <v>42930</v>
      </c>
      <c r="E10" s="334"/>
      <c r="F10" s="334">
        <v>6197</v>
      </c>
      <c r="G10" s="334"/>
      <c r="H10" s="334">
        <v>73697</v>
      </c>
      <c r="I10" s="335"/>
      <c r="J10" s="287"/>
      <c r="K10" s="302">
        <v>712875</v>
      </c>
      <c r="L10" s="302"/>
      <c r="M10" s="334">
        <v>2047556</v>
      </c>
      <c r="N10" s="334"/>
      <c r="O10" s="334">
        <v>2824326</v>
      </c>
      <c r="P10" s="334"/>
      <c r="Q10" s="334">
        <v>5584757</v>
      </c>
      <c r="R10" s="334"/>
    </row>
    <row r="11" spans="1:19" ht="14.25" customHeight="1" x14ac:dyDescent="0.2">
      <c r="A11" s="189" t="s">
        <v>384</v>
      </c>
      <c r="B11" s="336" t="s">
        <v>283</v>
      </c>
      <c r="C11" s="336"/>
      <c r="D11" s="330" t="s">
        <v>283</v>
      </c>
      <c r="E11" s="330"/>
      <c r="F11" s="330" t="s">
        <v>283</v>
      </c>
      <c r="G11" s="330"/>
      <c r="H11" s="330" t="s">
        <v>283</v>
      </c>
      <c r="I11" s="321"/>
      <c r="J11" s="287"/>
      <c r="K11" s="337">
        <v>3825163</v>
      </c>
      <c r="L11" s="337"/>
      <c r="M11" s="337">
        <v>6603225</v>
      </c>
      <c r="N11" s="337"/>
      <c r="O11" s="337">
        <v>8391146</v>
      </c>
      <c r="P11" s="337"/>
      <c r="Q11" s="337">
        <v>18819534</v>
      </c>
      <c r="R11" s="337"/>
    </row>
    <row r="12" spans="1:19" ht="14.25" customHeight="1" x14ac:dyDescent="0.2">
      <c r="A12" s="165" t="s">
        <v>1</v>
      </c>
      <c r="B12" s="63">
        <v>453236</v>
      </c>
      <c r="C12" s="63"/>
      <c r="D12" s="63">
        <v>1121806</v>
      </c>
      <c r="E12" s="63"/>
      <c r="F12" s="63">
        <v>603341</v>
      </c>
      <c r="G12" s="63"/>
      <c r="H12" s="63">
        <v>2178383</v>
      </c>
      <c r="I12" s="63"/>
      <c r="J12" s="286"/>
      <c r="K12" s="63">
        <v>6317085</v>
      </c>
      <c r="L12" s="63"/>
      <c r="M12" s="63">
        <v>13965737</v>
      </c>
      <c r="N12" s="63"/>
      <c r="O12" s="63">
        <v>20430394</v>
      </c>
      <c r="P12" s="63"/>
      <c r="Q12" s="63">
        <v>40713216</v>
      </c>
      <c r="R12" s="63"/>
      <c r="S12" s="60"/>
    </row>
    <row r="13" spans="1:19" ht="9.1999999999999993" customHeight="1" x14ac:dyDescent="0.2">
      <c r="A13" s="38"/>
      <c r="B13" s="98"/>
      <c r="C13" s="98"/>
      <c r="D13" s="98"/>
      <c r="E13" s="98"/>
      <c r="F13" s="98"/>
      <c r="G13" s="98"/>
      <c r="H13" s="98"/>
      <c r="I13" s="98"/>
      <c r="J13" s="97"/>
      <c r="K13" s="99"/>
      <c r="L13" s="99"/>
      <c r="M13" s="99"/>
      <c r="N13" s="99"/>
      <c r="O13" s="99"/>
      <c r="P13" s="99"/>
      <c r="Q13" s="99"/>
      <c r="R13" s="99"/>
    </row>
    <row r="14" spans="1:19" ht="9.1999999999999993" customHeight="1" x14ac:dyDescent="0.2">
      <c r="A14" s="597" t="s">
        <v>304</v>
      </c>
      <c r="B14" s="597"/>
      <c r="C14" s="132"/>
      <c r="D14" s="20"/>
      <c r="E14" s="20"/>
      <c r="F14" s="20"/>
      <c r="G14" s="20"/>
      <c r="H14" s="20"/>
      <c r="I14" s="20"/>
      <c r="J14" s="97"/>
      <c r="K14" s="20"/>
      <c r="L14" s="20"/>
      <c r="M14" s="65"/>
      <c r="N14" s="65"/>
      <c r="O14" s="65"/>
      <c r="P14" s="65"/>
      <c r="Q14" s="65"/>
      <c r="R14" s="65"/>
    </row>
    <row r="15" spans="1:19" ht="14.25" customHeight="1" x14ac:dyDescent="0.2">
      <c r="A15" s="182" t="s">
        <v>380</v>
      </c>
      <c r="B15" s="328">
        <f>(B7/$H7)*100</f>
        <v>14.808138615578439</v>
      </c>
      <c r="C15" s="338" t="s">
        <v>446</v>
      </c>
      <c r="D15" s="328">
        <f t="shared" ref="D15:F15" si="0">(D7/$H7)*100</f>
        <v>40.553421778804712</v>
      </c>
      <c r="E15" s="338" t="s">
        <v>446</v>
      </c>
      <c r="F15" s="328">
        <f t="shared" si="0"/>
        <v>44.638439605616846</v>
      </c>
      <c r="G15" s="338" t="s">
        <v>446</v>
      </c>
      <c r="H15" s="328">
        <f t="shared" ref="H15" si="1">(H8/$H8)*100</f>
        <v>100</v>
      </c>
      <c r="I15" s="339" t="s">
        <v>446</v>
      </c>
      <c r="J15" s="287"/>
      <c r="K15" s="328">
        <f>(K7/$Q7)*100</f>
        <v>11.948864808117571</v>
      </c>
      <c r="L15" s="338" t="s">
        <v>446</v>
      </c>
      <c r="M15" s="328">
        <f t="shared" ref="M15:O15" si="2">(M7/$Q7)*100</f>
        <v>30.904138823045891</v>
      </c>
      <c r="N15" s="338" t="s">
        <v>446</v>
      </c>
      <c r="O15" s="328">
        <f t="shared" si="2"/>
        <v>57.146996368836533</v>
      </c>
      <c r="P15" s="338" t="s">
        <v>446</v>
      </c>
      <c r="Q15" s="328">
        <f t="shared" ref="Q15" si="3">(Q7/$Q7)*100</f>
        <v>100</v>
      </c>
      <c r="R15" s="338" t="s">
        <v>446</v>
      </c>
    </row>
    <row r="16" spans="1:19" ht="14.25" customHeight="1" x14ac:dyDescent="0.2">
      <c r="A16" s="185" t="s">
        <v>381</v>
      </c>
      <c r="B16" s="329">
        <f t="shared" ref="B16:F16" si="4">(B8/$H8)*100</f>
        <v>23.064145984861103</v>
      </c>
      <c r="C16" s="329"/>
      <c r="D16" s="329">
        <f t="shared" si="4"/>
        <v>60.58828246935515</v>
      </c>
      <c r="E16" s="329"/>
      <c r="F16" s="329">
        <f t="shared" si="4"/>
        <v>16.347571545783747</v>
      </c>
      <c r="G16" s="329"/>
      <c r="H16" s="329">
        <f>(H9/$H9)*100</f>
        <v>100</v>
      </c>
      <c r="I16" s="321"/>
      <c r="J16" s="287"/>
      <c r="K16" s="329">
        <f t="shared" ref="K16:O16" si="5">(K8/$Q8)*100</f>
        <v>10.295559962230524</v>
      </c>
      <c r="L16" s="329"/>
      <c r="M16" s="329">
        <f t="shared" si="5"/>
        <v>32.295791507390859</v>
      </c>
      <c r="N16" s="329"/>
      <c r="O16" s="329">
        <f t="shared" si="5"/>
        <v>57.408648530378613</v>
      </c>
      <c r="P16" s="329"/>
      <c r="Q16" s="329">
        <f t="shared" ref="Q16:Q17" si="6">(Q8/$Q8)*100</f>
        <v>100</v>
      </c>
      <c r="R16" s="329"/>
    </row>
    <row r="17" spans="1:18" s="122" customFormat="1" ht="14.25" customHeight="1" x14ac:dyDescent="0.2">
      <c r="A17" s="185" t="s">
        <v>382</v>
      </c>
      <c r="B17" s="329">
        <f t="shared" ref="B17:F17" si="7">(B9/$H9)*100</f>
        <v>28.141379129247412</v>
      </c>
      <c r="C17" s="329"/>
      <c r="D17" s="329">
        <f t="shared" si="7"/>
        <v>60.604590095058029</v>
      </c>
      <c r="E17" s="329"/>
      <c r="F17" s="329">
        <f t="shared" si="7"/>
        <v>11.254030775694554</v>
      </c>
      <c r="G17" s="329"/>
      <c r="H17" s="329">
        <f t="shared" ref="H17:H18" si="8">(H9/$H9)*100</f>
        <v>100</v>
      </c>
      <c r="I17" s="321"/>
      <c r="J17" s="287"/>
      <c r="K17" s="329">
        <f t="shared" ref="K17:O17" si="9">(K9/$Q9)*100</f>
        <v>10.453211303757966</v>
      </c>
      <c r="L17" s="329"/>
      <c r="M17" s="329">
        <f t="shared" si="9"/>
        <v>34.312302184724089</v>
      </c>
      <c r="N17" s="329"/>
      <c r="O17" s="329">
        <f t="shared" si="9"/>
        <v>55.234486511517943</v>
      </c>
      <c r="P17" s="329"/>
      <c r="Q17" s="329">
        <f t="shared" si="6"/>
        <v>100</v>
      </c>
      <c r="R17" s="329"/>
    </row>
    <row r="18" spans="1:18" s="104" customFormat="1" ht="14.25" customHeight="1" x14ac:dyDescent="0.2">
      <c r="A18" s="185" t="s">
        <v>383</v>
      </c>
      <c r="B18" s="329">
        <f t="shared" ref="B18:F20" si="10">(B10/$H10)*100</f>
        <v>33.339213265126119</v>
      </c>
      <c r="C18" s="329"/>
      <c r="D18" s="329">
        <f t="shared" si="10"/>
        <v>58.252031968736851</v>
      </c>
      <c r="E18" s="329"/>
      <c r="F18" s="329">
        <f t="shared" si="10"/>
        <v>8.4087547661370206</v>
      </c>
      <c r="G18" s="329"/>
      <c r="H18" s="329">
        <f t="shared" si="8"/>
        <v>100</v>
      </c>
      <c r="I18" s="321"/>
      <c r="J18" s="287"/>
      <c r="K18" s="329">
        <f t="shared" ref="K18:O18" si="11">(K10/$Q10)*100</f>
        <v>12.764655651087415</v>
      </c>
      <c r="L18" s="329"/>
      <c r="M18" s="329">
        <f t="shared" si="11"/>
        <v>36.663296182806164</v>
      </c>
      <c r="N18" s="329"/>
      <c r="O18" s="329">
        <f t="shared" si="11"/>
        <v>50.57204816610642</v>
      </c>
      <c r="P18" s="329"/>
      <c r="Q18" s="329">
        <f>(Q10/$Q10)*100</f>
        <v>100</v>
      </c>
      <c r="R18" s="329"/>
    </row>
    <row r="19" spans="1:18" ht="14.25" customHeight="1" x14ac:dyDescent="0.2">
      <c r="A19" s="189" t="s">
        <v>384</v>
      </c>
      <c r="B19" s="330" t="s">
        <v>283</v>
      </c>
      <c r="C19" s="330"/>
      <c r="D19" s="330" t="s">
        <v>283</v>
      </c>
      <c r="E19" s="330"/>
      <c r="F19" s="330" t="s">
        <v>283</v>
      </c>
      <c r="G19" s="330"/>
      <c r="H19" s="330" t="s">
        <v>283</v>
      </c>
      <c r="I19" s="321"/>
      <c r="J19" s="287"/>
      <c r="K19" s="330">
        <f t="shared" ref="K19:O20" si="12">(K11/$Q11)*100</f>
        <v>20.325492650349368</v>
      </c>
      <c r="L19" s="330"/>
      <c r="M19" s="330">
        <f t="shared" si="12"/>
        <v>35.087080264580415</v>
      </c>
      <c r="N19" s="330"/>
      <c r="O19" s="330">
        <f t="shared" si="12"/>
        <v>44.587427085070225</v>
      </c>
      <c r="P19" s="330"/>
      <c r="Q19" s="330">
        <f t="shared" ref="Q19" si="13">(Q11/$Q11)*100</f>
        <v>100</v>
      </c>
      <c r="R19" s="330"/>
    </row>
    <row r="20" spans="1:18" ht="14.25" customHeight="1" x14ac:dyDescent="0.2">
      <c r="A20" s="327" t="s">
        <v>199</v>
      </c>
      <c r="B20" s="331">
        <f t="shared" si="10"/>
        <v>20.806074964778919</v>
      </c>
      <c r="C20" s="331"/>
      <c r="D20" s="331">
        <f t="shared" si="10"/>
        <v>51.497188510927607</v>
      </c>
      <c r="E20" s="331"/>
      <c r="F20" s="331">
        <f t="shared" si="10"/>
        <v>27.696736524293481</v>
      </c>
      <c r="G20" s="331"/>
      <c r="H20" s="331">
        <f t="shared" ref="H20" si="14">(H12/$H12)*100</f>
        <v>100</v>
      </c>
      <c r="I20" s="332"/>
      <c r="J20" s="286"/>
      <c r="K20" s="331">
        <f t="shared" si="12"/>
        <v>15.516055032351167</v>
      </c>
      <c r="L20" s="331"/>
      <c r="M20" s="331">
        <f t="shared" si="12"/>
        <v>34.30271143404638</v>
      </c>
      <c r="N20" s="331"/>
      <c r="O20" s="331">
        <f t="shared" si="12"/>
        <v>50.181233533602452</v>
      </c>
      <c r="P20" s="331"/>
      <c r="Q20" s="331">
        <f t="shared" ref="Q20" si="15">(Q12/$Q12)*100</f>
        <v>100</v>
      </c>
      <c r="R20" s="577" t="s">
        <v>446</v>
      </c>
    </row>
    <row r="21" spans="1:18" s="176" customFormat="1" x14ac:dyDescent="0.2">
      <c r="A21" s="596" t="s">
        <v>512</v>
      </c>
      <c r="B21" s="596"/>
      <c r="C21" s="596"/>
      <c r="D21" s="596"/>
      <c r="E21" s="596"/>
      <c r="F21" s="596"/>
      <c r="G21" s="596"/>
      <c r="H21" s="596"/>
      <c r="I21" s="596"/>
      <c r="J21" s="596"/>
      <c r="K21" s="596"/>
      <c r="L21" s="596"/>
      <c r="M21" s="596"/>
      <c r="N21" s="596"/>
      <c r="O21" s="596"/>
      <c r="P21" s="596"/>
      <c r="Q21" s="596"/>
      <c r="R21" s="322"/>
    </row>
    <row r="22" spans="1:18" ht="10.5" customHeight="1" x14ac:dyDescent="0.2">
      <c r="A22" s="596" t="s">
        <v>654</v>
      </c>
      <c r="B22" s="596"/>
      <c r="C22" s="596"/>
      <c r="D22" s="596"/>
      <c r="E22" s="596"/>
      <c r="F22" s="596"/>
      <c r="G22" s="596"/>
      <c r="H22" s="596"/>
      <c r="I22" s="596"/>
      <c r="J22" s="596"/>
      <c r="K22" s="596"/>
      <c r="L22" s="596"/>
      <c r="M22" s="596"/>
      <c r="N22" s="596"/>
      <c r="O22" s="596"/>
      <c r="P22" s="596"/>
      <c r="Q22" s="596"/>
      <c r="R22" s="322"/>
    </row>
    <row r="23" spans="1:18" ht="18.75" customHeight="1" x14ac:dyDescent="0.2">
      <c r="A23" s="588" t="s">
        <v>448</v>
      </c>
      <c r="B23" s="588"/>
      <c r="C23" s="588"/>
      <c r="D23" s="588"/>
      <c r="E23" s="588"/>
      <c r="F23" s="588"/>
      <c r="G23" s="588"/>
      <c r="H23" s="588"/>
      <c r="I23" s="588"/>
      <c r="J23" s="588"/>
      <c r="K23" s="588"/>
      <c r="L23" s="588"/>
      <c r="M23" s="588"/>
      <c r="N23" s="588"/>
      <c r="O23" s="588"/>
      <c r="P23" s="588"/>
      <c r="Q23" s="588"/>
      <c r="R23" s="194"/>
    </row>
    <row r="24" spans="1:18" x14ac:dyDescent="0.2">
      <c r="B24" s="20"/>
      <c r="C24" s="20"/>
      <c r="D24" s="20"/>
      <c r="E24" s="20"/>
      <c r="F24" s="71"/>
      <c r="G24" s="71"/>
      <c r="H24" s="20"/>
      <c r="I24" s="20"/>
      <c r="J24" s="20"/>
      <c r="K24" s="20"/>
      <c r="L24" s="20"/>
      <c r="M24" s="20"/>
      <c r="N24" s="20"/>
      <c r="O24" s="20"/>
      <c r="P24" s="20"/>
      <c r="Q24" s="20"/>
      <c r="R24" s="20"/>
    </row>
    <row r="25" spans="1:18" ht="13.5" customHeight="1" x14ac:dyDescent="0.2">
      <c r="B25" s="20"/>
      <c r="C25" s="20"/>
      <c r="D25" s="20"/>
      <c r="E25" s="20"/>
      <c r="F25" s="20"/>
      <c r="G25" s="20"/>
      <c r="H25" s="20"/>
      <c r="I25" s="20"/>
      <c r="J25" s="20"/>
      <c r="K25" s="20"/>
      <c r="L25" s="20"/>
      <c r="M25" s="20"/>
      <c r="N25" s="20"/>
      <c r="O25" s="20"/>
      <c r="P25" s="20"/>
      <c r="Q25" s="20"/>
      <c r="R25" s="20"/>
    </row>
    <row r="26" spans="1:18" x14ac:dyDescent="0.2">
      <c r="K26" s="20"/>
      <c r="L26" s="20"/>
      <c r="M26" s="20"/>
      <c r="N26" s="20"/>
      <c r="O26" s="20"/>
      <c r="P26" s="20"/>
      <c r="Q26" s="20"/>
      <c r="R26" s="20"/>
    </row>
    <row r="27" spans="1:18" ht="24" customHeight="1" x14ac:dyDescent="0.2">
      <c r="B27" s="20"/>
      <c r="C27" s="20"/>
      <c r="D27" s="20"/>
      <c r="E27" s="20"/>
      <c r="F27" s="20"/>
      <c r="G27" s="20"/>
      <c r="H27" s="20"/>
      <c r="I27" s="20"/>
      <c r="J27" s="20"/>
      <c r="K27" s="20"/>
      <c r="L27" s="20"/>
      <c r="M27" s="20"/>
      <c r="N27" s="20"/>
      <c r="O27" s="20"/>
      <c r="P27" s="20"/>
      <c r="Q27" s="20"/>
      <c r="R27" s="20"/>
    </row>
    <row r="28" spans="1:18" x14ac:dyDescent="0.2">
      <c r="B28" s="20"/>
      <c r="C28" s="20"/>
      <c r="D28" s="20"/>
      <c r="E28" s="20"/>
      <c r="F28" s="20"/>
      <c r="G28" s="20"/>
      <c r="H28" s="20"/>
      <c r="I28" s="20"/>
      <c r="J28" s="20"/>
      <c r="K28" s="20"/>
      <c r="L28" s="20"/>
      <c r="M28" s="20"/>
      <c r="N28" s="20"/>
      <c r="O28" s="20"/>
      <c r="P28" s="20"/>
      <c r="Q28" s="20"/>
      <c r="R28" s="20"/>
    </row>
    <row r="29" spans="1:18" x14ac:dyDescent="0.2">
      <c r="B29" s="20"/>
      <c r="C29" s="20"/>
      <c r="D29" s="20"/>
      <c r="E29" s="20"/>
      <c r="F29" s="20"/>
      <c r="G29" s="20"/>
      <c r="H29" s="20"/>
      <c r="I29" s="20"/>
      <c r="J29" s="20"/>
      <c r="K29" s="20"/>
      <c r="L29" s="20"/>
      <c r="M29" s="20"/>
      <c r="N29" s="20"/>
      <c r="O29" s="20"/>
      <c r="P29" s="20"/>
      <c r="Q29" s="20"/>
      <c r="R29" s="20"/>
    </row>
    <row r="30" spans="1:18" ht="24.75" customHeight="1" x14ac:dyDescent="0.2">
      <c r="B30" s="72"/>
      <c r="C30" s="72"/>
      <c r="D30" s="72"/>
      <c r="E30" s="72"/>
      <c r="F30" s="72"/>
      <c r="G30" s="72"/>
      <c r="H30" s="72"/>
      <c r="I30" s="72"/>
      <c r="J30" s="72"/>
    </row>
    <row r="31" spans="1:18" x14ac:dyDescent="0.2">
      <c r="B31" s="72"/>
      <c r="C31" s="72"/>
      <c r="D31" s="72"/>
      <c r="E31" s="72"/>
      <c r="F31" s="72"/>
      <c r="G31" s="72"/>
      <c r="H31" s="72"/>
      <c r="I31" s="72"/>
      <c r="J31" s="72"/>
      <c r="K31" s="72"/>
      <c r="L31" s="72"/>
      <c r="M31" s="72"/>
      <c r="N31" s="72"/>
      <c r="O31" s="72"/>
      <c r="P31" s="72"/>
      <c r="Q31" s="72"/>
      <c r="R31" s="72"/>
    </row>
    <row r="32" spans="1:18" x14ac:dyDescent="0.2">
      <c r="B32" s="72"/>
      <c r="C32" s="72"/>
      <c r="D32" s="72"/>
      <c r="E32" s="72"/>
      <c r="F32" s="72"/>
      <c r="G32" s="72"/>
      <c r="H32" s="72"/>
      <c r="I32" s="72"/>
      <c r="J32" s="72"/>
      <c r="K32" s="72"/>
      <c r="L32" s="72"/>
      <c r="M32" s="72"/>
      <c r="N32" s="72"/>
      <c r="O32" s="72"/>
      <c r="P32" s="72"/>
      <c r="Q32" s="72"/>
      <c r="R32" s="72"/>
    </row>
    <row r="35" spans="2:18" ht="12.75" customHeight="1" x14ac:dyDescent="0.2"/>
    <row r="37" spans="2:18" ht="13.5" customHeight="1" x14ac:dyDescent="0.2"/>
    <row r="38" spans="2:18" x14ac:dyDescent="0.2">
      <c r="B38" s="20"/>
      <c r="C38" s="20"/>
      <c r="D38" s="20"/>
      <c r="E38" s="20"/>
      <c r="F38" s="20"/>
      <c r="G38" s="20"/>
      <c r="H38" s="20"/>
      <c r="I38" s="20"/>
      <c r="J38" s="20"/>
      <c r="K38" s="20"/>
      <c r="L38" s="20"/>
      <c r="M38" s="20"/>
      <c r="N38" s="20"/>
      <c r="O38" s="20"/>
      <c r="P38" s="20"/>
      <c r="Q38" s="20"/>
      <c r="R38" s="20"/>
    </row>
    <row r="39" spans="2:18" ht="24" customHeight="1" x14ac:dyDescent="0.2">
      <c r="B39" s="20"/>
      <c r="C39" s="20"/>
      <c r="D39" s="20"/>
      <c r="E39" s="20"/>
      <c r="F39" s="20"/>
      <c r="G39" s="20"/>
      <c r="H39" s="20"/>
      <c r="I39" s="20"/>
      <c r="J39" s="20"/>
      <c r="K39" s="20"/>
      <c r="L39" s="20"/>
      <c r="M39" s="20"/>
      <c r="N39" s="20"/>
      <c r="O39" s="20"/>
      <c r="P39" s="20"/>
      <c r="Q39" s="20"/>
      <c r="R39" s="20"/>
    </row>
    <row r="40" spans="2:18" x14ac:dyDescent="0.2">
      <c r="B40" s="20"/>
      <c r="C40" s="20"/>
      <c r="D40" s="20"/>
      <c r="E40" s="20"/>
      <c r="F40" s="20"/>
      <c r="G40" s="20"/>
      <c r="H40" s="20"/>
      <c r="I40" s="20"/>
      <c r="J40" s="20"/>
      <c r="K40" s="20"/>
      <c r="L40" s="20"/>
      <c r="M40" s="20"/>
      <c r="N40" s="20"/>
      <c r="O40" s="20"/>
      <c r="P40" s="20"/>
      <c r="Q40" s="20"/>
      <c r="R40" s="20"/>
    </row>
    <row r="41" spans="2:18" x14ac:dyDescent="0.2">
      <c r="B41" s="20"/>
      <c r="C41" s="20"/>
      <c r="D41" s="20"/>
      <c r="E41" s="20"/>
      <c r="F41" s="20"/>
      <c r="G41" s="20"/>
      <c r="H41" s="20"/>
      <c r="I41" s="20"/>
      <c r="J41" s="20"/>
      <c r="K41" s="20"/>
      <c r="L41" s="20"/>
      <c r="M41" s="20"/>
      <c r="N41" s="20"/>
      <c r="O41" s="20"/>
      <c r="P41" s="20"/>
      <c r="Q41" s="20"/>
      <c r="R41" s="20"/>
    </row>
    <row r="42" spans="2:18" ht="24.75" customHeight="1" x14ac:dyDescent="0.2">
      <c r="B42" s="20"/>
      <c r="C42" s="20"/>
      <c r="D42" s="20"/>
      <c r="E42" s="20"/>
      <c r="F42" s="20"/>
      <c r="G42" s="20"/>
      <c r="H42" s="20"/>
      <c r="I42" s="20"/>
      <c r="J42" s="20"/>
      <c r="K42" s="20"/>
      <c r="L42" s="20"/>
      <c r="M42" s="20"/>
      <c r="N42" s="20"/>
      <c r="O42" s="20"/>
      <c r="P42" s="20"/>
      <c r="Q42" s="20"/>
      <c r="R42" s="20"/>
    </row>
    <row r="43" spans="2:18" x14ac:dyDescent="0.2">
      <c r="B43" s="20"/>
      <c r="C43" s="20"/>
      <c r="D43" s="20"/>
      <c r="E43" s="20"/>
      <c r="F43" s="20"/>
      <c r="G43" s="20"/>
      <c r="H43" s="20"/>
      <c r="I43" s="20"/>
      <c r="J43" s="20"/>
      <c r="K43" s="20"/>
      <c r="L43" s="20"/>
      <c r="M43" s="20"/>
      <c r="N43" s="20"/>
      <c r="O43" s="20"/>
      <c r="P43" s="20"/>
      <c r="Q43" s="20"/>
      <c r="R43" s="20"/>
    </row>
    <row r="45" spans="2:18" x14ac:dyDescent="0.2">
      <c r="B45" s="72"/>
      <c r="C45" s="72"/>
      <c r="D45" s="72"/>
      <c r="E45" s="72"/>
      <c r="F45" s="72"/>
      <c r="G45" s="72"/>
      <c r="H45" s="72"/>
      <c r="I45" s="72"/>
      <c r="J45" s="72"/>
      <c r="K45" s="72"/>
      <c r="L45" s="72"/>
      <c r="M45" s="72"/>
      <c r="N45" s="72"/>
      <c r="O45" s="72"/>
      <c r="P45" s="72"/>
      <c r="Q45" s="72"/>
      <c r="R45" s="72"/>
    </row>
    <row r="46" spans="2:18" x14ac:dyDescent="0.2">
      <c r="B46" s="72"/>
      <c r="C46" s="72"/>
      <c r="D46" s="72"/>
      <c r="E46" s="72"/>
      <c r="F46" s="72"/>
      <c r="G46" s="72"/>
      <c r="H46" s="72"/>
      <c r="I46" s="72"/>
      <c r="J46" s="72"/>
      <c r="K46" s="72"/>
      <c r="L46" s="72"/>
      <c r="M46" s="72"/>
      <c r="N46" s="72"/>
      <c r="O46" s="72"/>
      <c r="P46" s="72"/>
      <c r="Q46" s="72"/>
      <c r="R46" s="72"/>
    </row>
    <row r="47" spans="2:18" x14ac:dyDescent="0.2">
      <c r="B47" s="72"/>
      <c r="C47" s="72"/>
      <c r="D47" s="72"/>
      <c r="E47" s="72"/>
      <c r="F47" s="72"/>
      <c r="G47" s="72"/>
      <c r="H47" s="72"/>
      <c r="I47" s="72"/>
      <c r="J47" s="72"/>
      <c r="K47" s="72"/>
      <c r="L47" s="72"/>
      <c r="M47" s="72"/>
      <c r="N47" s="72"/>
      <c r="O47" s="72"/>
      <c r="P47" s="72"/>
      <c r="Q47" s="72"/>
      <c r="R47" s="72"/>
    </row>
    <row r="48" spans="2:18" x14ac:dyDescent="0.2">
      <c r="B48" s="72"/>
      <c r="C48" s="72"/>
      <c r="D48" s="72"/>
      <c r="E48" s="72"/>
      <c r="F48" s="72"/>
      <c r="G48" s="72"/>
      <c r="H48" s="72"/>
      <c r="I48" s="72"/>
      <c r="J48" s="72"/>
      <c r="K48" s="72"/>
      <c r="L48" s="72"/>
      <c r="M48" s="72"/>
      <c r="N48" s="72"/>
      <c r="O48" s="72"/>
      <c r="P48" s="72"/>
      <c r="Q48" s="72"/>
      <c r="R48" s="72"/>
    </row>
  </sheetData>
  <customSheetViews>
    <customSheetView guid="{37C2E896-3061-41AA-BACA-FD496874BE31}" scale="160" showPageBreaks="1" showGridLines="0" view="pageLayout">
      <selection activeCell="A22" sqref="A22:Q22"/>
      <pageMargins left="1.05" right="1.05" top="0.5" bottom="0.25" header="0" footer="0"/>
      <pageSetup orientation="portrait" r:id="rId1"/>
      <headerFooter alignWithMargins="0"/>
    </customSheetView>
    <customSheetView guid="{AB9B89F2-C512-4AAC-820D-19457100123B}" scale="160" showPageBreaks="1" showGridLines="0" view="pageLayout">
      <selection activeCell="F11" sqref="F11"/>
      <pageMargins left="1.05" right="1.05" top="0.5" bottom="0.25" header="0" footer="0"/>
      <pageSetup orientation="portrait" r:id="rId2"/>
      <headerFooter alignWithMargins="0"/>
    </customSheetView>
  </customSheetViews>
  <mergeCells count="13">
    <mergeCell ref="A1:R1"/>
    <mergeCell ref="A23:Q23"/>
    <mergeCell ref="A2:Q2"/>
    <mergeCell ref="A3:Q3"/>
    <mergeCell ref="B4:H4"/>
    <mergeCell ref="K4:Q4"/>
    <mergeCell ref="A21:Q21"/>
    <mergeCell ref="B5:B6"/>
    <mergeCell ref="K5:K6"/>
    <mergeCell ref="A14:B14"/>
    <mergeCell ref="D5:F5"/>
    <mergeCell ref="M5:O5"/>
    <mergeCell ref="A22:Q22"/>
  </mergeCells>
  <phoneticPr fontId="7" type="noConversion"/>
  <pageMargins left="1.05" right="1.05" top="0.5" bottom="0.25" header="0" footer="0"/>
  <pageSetup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Summary</vt:lpstr>
      <vt:lpstr>1.Nativity</vt:lpstr>
      <vt:lpstr>2.Region</vt:lpstr>
      <vt:lpstr>3.Race&amp;Ethnicity</vt:lpstr>
      <vt:lpstr>4.RaceSelf-Id</vt:lpstr>
      <vt:lpstr>5.Origin</vt:lpstr>
      <vt:lpstr>6.PdArrival</vt:lpstr>
      <vt:lpstr>7.English</vt:lpstr>
      <vt:lpstr>8.Eng.DateofArr.</vt:lpstr>
      <vt:lpstr>9.MedianAge</vt:lpstr>
      <vt:lpstr>10.Generations</vt:lpstr>
      <vt:lpstr>11.Sex&amp;Age</vt:lpstr>
      <vt:lpstr>12.Age-Sex Pyramids</vt:lpstr>
      <vt:lpstr>13.MarStat</vt:lpstr>
      <vt:lpstr>14.Births</vt:lpstr>
      <vt:lpstr>15.UnmarriedBirth</vt:lpstr>
      <vt:lpstr>16.EducAttain</vt:lpstr>
      <vt:lpstr>17.SchoolEnrollment</vt:lpstr>
      <vt:lpstr>18.Dropout</vt:lpstr>
      <vt:lpstr>19.CollegeEnrollment</vt:lpstr>
      <vt:lpstr>20.Employment Status</vt:lpstr>
      <vt:lpstr>21.Occupation - Nativity</vt:lpstr>
      <vt:lpstr>22.Occupation</vt:lpstr>
      <vt:lpstr>23.Det.Occupation- Nativity</vt:lpstr>
      <vt:lpstr>24.Det.Occupation</vt:lpstr>
      <vt:lpstr>25.Industry- Nativity</vt:lpstr>
      <vt:lpstr>26.Industry</vt:lpstr>
      <vt:lpstr>27.Det.Industry- Nativity</vt:lpstr>
      <vt:lpstr>28.Det.Industry</vt:lpstr>
      <vt:lpstr>29.Earnings</vt:lpstr>
      <vt:lpstr>30.MedEarnings</vt:lpstr>
      <vt:lpstr>31.FTYREarnings</vt:lpstr>
      <vt:lpstr>32.FTYRMedEarnings</vt:lpstr>
      <vt:lpstr>33.HHldIncDist</vt:lpstr>
      <vt:lpstr>34.MedHHInc</vt:lpstr>
      <vt:lpstr>35.Poverty</vt:lpstr>
      <vt:lpstr>36.HealthInsurance</vt:lpstr>
      <vt:lpstr>37.Public v Private Health</vt:lpstr>
      <vt:lpstr>38.Homeownership</vt:lpstr>
      <vt:lpstr>39.FBHomeownership</vt:lpstr>
      <vt:lpstr>40.HouseholdType(p)</vt:lpstr>
      <vt:lpstr>41.HouseholdType(hhld)</vt:lpstr>
      <vt:lpstr>42.FamilySize</vt:lpstr>
      <vt:lpstr>43.HouseholderType</vt:lpstr>
      <vt:lpstr>44.Region</vt:lpstr>
      <vt:lpstr>45.State</vt:lpstr>
      <vt:lpstr>46. StatebyBirth#</vt:lpstr>
      <vt:lpstr>47.StatebyBirth%</vt:lpstr>
    </vt:vector>
  </TitlesOfParts>
  <Company>Pew Hispanic Center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rfry</dc:creator>
  <cp:lastModifiedBy>Ariana Rodriguez-Gitler</cp:lastModifiedBy>
  <cp:lastPrinted>2017-04-26T20:06:28Z</cp:lastPrinted>
  <dcterms:created xsi:type="dcterms:W3CDTF">2006-09-05T16:50:23Z</dcterms:created>
  <dcterms:modified xsi:type="dcterms:W3CDTF">2018-02-09T16:33:07Z</dcterms:modified>
</cp:coreProperties>
</file>